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E:\rok 2020\VO wifi\vyzva\"/>
    </mc:Choice>
  </mc:AlternateContent>
  <xr:revisionPtr revIDLastSave="0" documentId="13_ncr:1_{1A5B2E01-8187-46E1-B5E3-43529B18574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TSTP Wifi" sheetId="5" r:id="rId1"/>
  </sheets>
  <definedNames>
    <definedName name="_xlnm.Print_Area" localSheetId="0">'TSTP Wifi'!$A$1:$U$26</definedName>
  </definedNames>
  <calcPr calcId="191029" concurrentCalc="0"/>
</workbook>
</file>

<file path=xl/calcChain.xml><?xml version="1.0" encoding="utf-8"?>
<calcChain xmlns="http://schemas.openxmlformats.org/spreadsheetml/2006/main">
  <c r="E9" i="5" l="1"/>
  <c r="E10" i="5"/>
  <c r="E11" i="5"/>
  <c r="E12" i="5"/>
  <c r="E13" i="5"/>
  <c r="E14" i="5"/>
  <c r="E15" i="5"/>
  <c r="E16" i="5"/>
  <c r="E17" i="5"/>
  <c r="E18" i="5"/>
  <c r="E19" i="5"/>
  <c r="E20" i="5"/>
  <c r="E21" i="5"/>
  <c r="U25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U26" i="5"/>
  <c r="E23" i="5"/>
  <c r="B23" i="5"/>
  <c r="E24" i="5"/>
  <c r="B24" i="5"/>
</calcChain>
</file>

<file path=xl/sharedStrings.xml><?xml version="1.0" encoding="utf-8"?>
<sst xmlns="http://schemas.openxmlformats.org/spreadsheetml/2006/main" count="65" uniqueCount="41">
  <si>
    <t>Otázka č.</t>
  </si>
  <si>
    <t>1.</t>
  </si>
  <si>
    <t>Znenie otázky</t>
  </si>
  <si>
    <t>2.</t>
  </si>
  <si>
    <t>3.</t>
  </si>
  <si>
    <t>4.</t>
  </si>
  <si>
    <t>5.</t>
  </si>
  <si>
    <t>6.</t>
  </si>
  <si>
    <t>7.</t>
  </si>
  <si>
    <t>8.</t>
  </si>
  <si>
    <t>Nie</t>
  </si>
  <si>
    <t>Áno</t>
  </si>
  <si>
    <t>Počet nezodpovedaných otázok</t>
  </si>
  <si>
    <t>Počet odpovedí "nie"</t>
  </si>
  <si>
    <t>9.</t>
  </si>
  <si>
    <t>10.</t>
  </si>
  <si>
    <t>11.</t>
  </si>
  <si>
    <t>13.</t>
  </si>
  <si>
    <r>
      <t xml:space="preserve">Odpoveď </t>
    </r>
    <r>
      <rPr>
        <sz val="12"/>
        <color theme="1"/>
        <rFont val="Arial Narrow"/>
        <family val="2"/>
        <charset val="238"/>
      </rPr>
      <t>(po kliknutí na bunku vyberte jednu z možností)</t>
    </r>
  </si>
  <si>
    <r>
      <rPr>
        <b/>
        <sz val="13"/>
        <color rgb="FFFF0000"/>
        <rFont val="Arial Narrow"/>
        <family val="2"/>
        <charset val="238"/>
      </rPr>
      <t>Upozornenie:</t>
    </r>
    <r>
      <rPr>
        <sz val="13"/>
        <color theme="1"/>
        <rFont val="Arial Narrow"/>
        <family val="2"/>
        <charset val="238"/>
      </rPr>
      <t xml:space="preserve"> výsledky tohto testu slúžia výlučne pre potreby žiadateľa a nie sú zárukou výsledku v procese schvaľovania žiadosti o NFP. </t>
    </r>
  </si>
  <si>
    <t>Životný cyklus použitých produktov vyšší ako 5 rokov?</t>
  </si>
  <si>
    <t>Stredná doba medzi poruchami (MTBF) minimálne 5 rokov?</t>
  </si>
  <si>
    <t>Schopnosť AP obsluhovať naraz aspoň 50 rôznych užívateľov bez zníženia kvality služby?</t>
  </si>
  <si>
    <t>Minimálne 2x2 MIMO (multiple-input-multiple-output)?</t>
  </si>
  <si>
    <t>Súlad s „802.11ac Wave I, Institute of Electrical and Electronics Engineers“ (IEEE) štandardom?</t>
  </si>
  <si>
    <t xml:space="preserve">
Súlad s Hotspot 2.0 (Passpoint WiFi Alliance certification program)?
</t>
  </si>
  <si>
    <r>
      <t xml:space="preserve">1. </t>
    </r>
    <r>
      <rPr>
        <b/>
        <sz val="13"/>
        <color rgb="FF0070C0"/>
        <rFont val="Arial Narrow"/>
        <family val="2"/>
        <charset val="238"/>
      </rPr>
      <t>Robustný:</t>
    </r>
    <r>
      <rPr>
        <sz val="13"/>
        <color theme="1"/>
        <rFont val="Arial Narrow"/>
        <family val="2"/>
        <charset val="238"/>
      </rPr>
      <t xml:space="preserve"> definuje minimálne technické parametre Prístupového bodu (Access pointu), resp. ostatného HW vybavenia,
2. </t>
    </r>
    <r>
      <rPr>
        <b/>
        <sz val="13"/>
        <color rgb="FF0070C0"/>
        <rFont val="Arial Narrow"/>
        <family val="2"/>
        <charset val="238"/>
      </rPr>
      <t>Spoľahlivý</t>
    </r>
    <r>
      <rPr>
        <sz val="13"/>
        <color theme="1"/>
        <rFont val="Arial Narrow"/>
        <family val="2"/>
        <charset val="238"/>
      </rPr>
      <t xml:space="preserve">: definuje minimálne podmienky pre poskytnutie kvalitného internetového pripojenia,
3. </t>
    </r>
    <r>
      <rPr>
        <b/>
        <sz val="13"/>
        <color rgb="FF0070C0"/>
        <rFont val="Arial Narrow"/>
        <family val="2"/>
        <charset val="238"/>
      </rPr>
      <t>Bezpečný</t>
    </r>
    <r>
      <rPr>
        <sz val="13"/>
        <color theme="1"/>
        <rFont val="Arial Narrow"/>
        <family val="2"/>
        <charset val="238"/>
      </rPr>
      <t xml:space="preserve">: definuje minimálne podmienky pre sieťovú a fyzickú bezpečnosť. </t>
    </r>
  </si>
  <si>
    <t>Minimálne technické podmienky sú zadefinované.</t>
  </si>
  <si>
    <t>Minimálne technické podmienky  nie sú úplné - prosím skontrolujte odpovede</t>
  </si>
  <si>
    <t>TSTP slúži pre žiadateľa ako podklad pre špecifikáciu riešenia spĺňajúcu minimálne technické parametre požadovaných výzvou.</t>
  </si>
  <si>
    <t>Možnosť centrálneho manažmentu pre riadenie, monitoring a konfiguráciu siete (single point of management)?</t>
  </si>
  <si>
    <t>Súčasťou dodávky bude: projektová dokumentácia ktorá bude obsahovať sieťové zapojenie aktívnych prvkov siete s IP adresným plánom, Simuláciu pokrytia priestoru, Meranie skutočného pokrytia, technické listy aktívnych prvkov, funkčný popis a vyobrazenie obsahu hotspot portálu s umiestneným logom?</t>
  </si>
  <si>
    <t>Podpora 802.1x IEEE štandardu?</t>
  </si>
  <si>
    <t>Kompaktné dvojpásmové WiFi zariadenia (2,4GHz - 5 GHz), ktoré sú certifikované pre európsky trh?</t>
  </si>
  <si>
    <t>Podpora 802.11r IEEE štandardu?</t>
  </si>
  <si>
    <t>Podpora 802.11k IEEE štandardu?</t>
  </si>
  <si>
    <t>Podpora 802.11v IEEE štandardu?</t>
  </si>
  <si>
    <t>12.</t>
  </si>
  <si>
    <r>
      <t xml:space="preserve">Technické parametre riešenia sú navrhnuté v súlade so schválenou Štúdiou uskutočniteľnosti </t>
    </r>
    <r>
      <rPr>
        <u/>
        <sz val="13"/>
        <color rgb="FF0070C0"/>
        <rFont val="Arial Narrow"/>
        <family val="2"/>
        <charset val="238"/>
      </rPr>
      <t>https://metais.finance.gov.sk/studia/detail/8c95df2d-700e-47ce-a1b0-4cbf3334b453?tab=documents</t>
    </r>
    <r>
      <rPr>
        <sz val="13"/>
        <color theme="1"/>
        <rFont val="Arial Narrow"/>
        <family val="2"/>
        <charset val="238"/>
      </rPr>
      <t xml:space="preserve"> </t>
    </r>
    <r>
      <rPr>
        <sz val="13"/>
        <color theme="1"/>
        <rFont val="Arial Narrow"/>
        <family val="2"/>
        <charset val="238"/>
      </rPr>
      <t>a musia spĺňať požiadavky Robustného, Spoľahlivého a Bezpečného produktu, ktorý poskytne občanom bezplatný prístup na internet prostredníctvom Wifi pripojenia.</t>
    </r>
  </si>
  <si>
    <r>
      <t xml:space="preserve">Odkaz na relevantnú časť Technických listov </t>
    </r>
    <r>
      <rPr>
        <i/>
        <sz val="12"/>
        <color theme="1"/>
        <rFont val="Arial Narrow"/>
        <family val="2"/>
        <charset val="238"/>
      </rPr>
      <t>(žiadateľ uvedie predmetnú časť technických listov, resp. iného relevantného zdroja zodpovedajúceho konkrétnemu parametru)</t>
    </r>
  </si>
  <si>
    <t xml:space="preserve">Test splnenia technických parametrov (TSTP) v rámci "WiFi pre Teba v meste Vrútky"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</si>
</sst>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3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rgb="FFFF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3"/>
      <color rgb="FFFF0000"/>
      <name val="Arial Narrow"/>
      <family val="2"/>
      <charset val="238"/>
    </font>
    <font>
      <b/>
      <i/>
      <sz val="12"/>
      <color theme="1"/>
      <name val="Arial Narrow"/>
      <family val="2"/>
      <charset val="238"/>
    </font>
    <font>
      <sz val="20"/>
      <color theme="1"/>
      <name val="Arial Narrow"/>
      <family val="2"/>
      <charset val="238"/>
    </font>
    <font>
      <i/>
      <sz val="36"/>
      <color theme="5" tint="-0.249977111117893"/>
      <name val="Arial Narrow"/>
      <family val="2"/>
      <charset val="238"/>
    </font>
    <font>
      <b/>
      <sz val="13"/>
      <color rgb="FF0070C0"/>
      <name val="Arial Narrow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13"/>
      <color rgb="FF0070C0"/>
      <name val="Arial Narrow"/>
      <family val="2"/>
      <charset val="238"/>
    </font>
    <font>
      <i/>
      <sz val="22"/>
      <color theme="1"/>
      <name val="Arial Narrow"/>
      <family val="2"/>
      <charset val="238"/>
    </font>
    <font>
      <sz val="11"/>
      <name val="Arial Narrow"/>
      <family val="2"/>
      <charset val="238"/>
    </font>
    <font>
      <i/>
      <sz val="12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5" borderId="0" xfId="0" applyFont="1" applyFill="1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indent="5"/>
    </xf>
    <xf numFmtId="0" fontId="1" fillId="0" borderId="0" xfId="0" applyFont="1" applyAlignment="1">
      <alignment horizontal="center"/>
    </xf>
    <xf numFmtId="0" fontId="5" fillId="0" borderId="0" xfId="0" applyFont="1"/>
    <xf numFmtId="0" fontId="7" fillId="2" borderId="16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5" borderId="3" xfId="0" applyFont="1" applyFill="1" applyBorder="1" applyAlignment="1">
      <alignment horizontal="left" vertical="center" wrapText="1"/>
    </xf>
    <xf numFmtId="0" fontId="8" fillId="0" borderId="0" xfId="0" applyFont="1"/>
    <xf numFmtId="0" fontId="8" fillId="0" borderId="7" xfId="0" applyFont="1" applyBorder="1"/>
    <xf numFmtId="0" fontId="8" fillId="0" borderId="11" xfId="0" applyFont="1" applyBorder="1"/>
    <xf numFmtId="0" fontId="8" fillId="3" borderId="6" xfId="0" applyFont="1" applyFill="1" applyBorder="1" applyAlignment="1">
      <alignment horizontal="center"/>
    </xf>
    <xf numFmtId="0" fontId="8" fillId="0" borderId="0" xfId="0" applyFont="1" applyBorder="1"/>
    <xf numFmtId="0" fontId="8" fillId="0" borderId="8" xfId="0" applyFont="1" applyBorder="1"/>
    <xf numFmtId="0" fontId="8" fillId="3" borderId="10" xfId="0" applyFont="1" applyFill="1" applyBorder="1" applyAlignment="1">
      <alignment horizontal="center"/>
    </xf>
    <xf numFmtId="0" fontId="8" fillId="0" borderId="12" xfId="0" applyFont="1" applyBorder="1"/>
    <xf numFmtId="0" fontId="11" fillId="0" borderId="0" xfId="1"/>
    <xf numFmtId="0" fontId="1" fillId="0" borderId="2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5" borderId="27" xfId="0" applyFont="1" applyFill="1" applyBorder="1" applyAlignment="1">
      <alignment horizontal="left" vertical="center" wrapText="1"/>
    </xf>
    <xf numFmtId="0" fontId="14" fillId="5" borderId="28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Hypertextové prepojenie" xfId="1" builtinId="8"/>
    <cellStyle name="Normálna" xfId="0" builtinId="0"/>
  </cellStyles>
  <dxfs count="12">
    <dxf>
      <font>
        <b val="0"/>
        <i val="0"/>
        <strike val="0"/>
        <color rgb="FFC00000"/>
      </font>
      <numFmt numFmtId="0" formatCode="General"/>
      <fill>
        <patternFill>
          <bgColor theme="5" tint="0.79998168889431442"/>
        </patternFill>
      </fill>
    </dxf>
    <dxf>
      <font>
        <strike val="0"/>
        <color theme="6" tint="-0.499984740745262"/>
      </font>
      <numFmt numFmtId="0" formatCode="General"/>
      <fill>
        <patternFill>
          <bgColor theme="6" tint="0.79998168889431442"/>
        </patternFill>
      </fill>
    </dxf>
    <dxf>
      <font>
        <b val="0"/>
        <i val="0"/>
        <strike val="0"/>
        <color theme="6" tint="-0.499984740745262"/>
      </font>
      <numFmt numFmtId="0" formatCode="General"/>
      <fill>
        <patternFill>
          <bgColor theme="6" tint="0.79998168889431442"/>
        </patternFill>
      </fill>
    </dxf>
    <dxf>
      <font>
        <b val="0"/>
        <i val="0"/>
        <strike val="0"/>
        <color theme="6" tint="-0.499984740745262"/>
      </font>
      <numFmt numFmtId="0" formatCode="General"/>
      <fill>
        <patternFill>
          <bgColor theme="6" tint="0.79998168889431442"/>
        </patternFill>
      </fill>
    </dxf>
    <dxf>
      <font>
        <b val="0"/>
        <i val="0"/>
        <strike val="0"/>
        <color theme="6" tint="-0.499984740745262"/>
      </font>
      <numFmt numFmtId="0" formatCode="General"/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6"/>
  <sheetViews>
    <sheetView tabSelected="1" zoomScale="75" zoomScaleNormal="100" zoomScaleSheetLayoutView="100" zoomScalePageLayoutView="75" workbookViewId="0">
      <selection sqref="A1:D1"/>
    </sheetView>
  </sheetViews>
  <sheetFormatPr defaultRowHeight="14.4" x14ac:dyDescent="0.3"/>
  <cols>
    <col min="1" max="1" width="11.6640625" style="1" customWidth="1"/>
    <col min="2" max="3" width="58.44140625" customWidth="1"/>
    <col min="4" max="4" width="52.33203125" style="1" bestFit="1" customWidth="1"/>
    <col min="5" max="5" width="4.88671875" hidden="1" customWidth="1"/>
    <col min="6" max="6" width="2" hidden="1" customWidth="1"/>
    <col min="7" max="7" width="4.44140625" hidden="1" customWidth="1"/>
    <col min="8" max="19" width="4" hidden="1" customWidth="1"/>
    <col min="20" max="20" width="42.5546875" hidden="1" customWidth="1"/>
    <col min="21" max="21" width="9.33203125" customWidth="1"/>
    <col min="22" max="27" width="43" customWidth="1"/>
  </cols>
  <sheetData>
    <row r="1" spans="1:21" ht="105" customHeight="1" thickBot="1" x14ac:dyDescent="0.35">
      <c r="A1" s="40" t="s">
        <v>40</v>
      </c>
      <c r="B1" s="41"/>
      <c r="C1" s="41"/>
      <c r="D1" s="42"/>
      <c r="E1" s="2"/>
      <c r="F1" s="2"/>
      <c r="G1" s="2">
        <v>1</v>
      </c>
      <c r="H1" s="2">
        <v>2</v>
      </c>
      <c r="I1" s="2">
        <v>3</v>
      </c>
      <c r="J1" s="2">
        <v>4</v>
      </c>
      <c r="K1" s="2">
        <v>5</v>
      </c>
      <c r="L1" s="2">
        <v>6</v>
      </c>
      <c r="M1" s="3">
        <v>7</v>
      </c>
      <c r="N1" s="2">
        <v>8</v>
      </c>
      <c r="O1" s="2">
        <v>9</v>
      </c>
      <c r="P1" s="2">
        <v>10</v>
      </c>
      <c r="Q1" s="2">
        <v>11</v>
      </c>
      <c r="R1" s="2">
        <v>12</v>
      </c>
      <c r="S1" s="2">
        <v>13</v>
      </c>
      <c r="T1" s="2">
        <v>15</v>
      </c>
      <c r="U1" s="2"/>
    </row>
    <row r="2" spans="1:21" ht="16.8" x14ac:dyDescent="0.3">
      <c r="A2" s="43" t="s">
        <v>29</v>
      </c>
      <c r="B2" s="44"/>
      <c r="C2" s="44"/>
      <c r="D2" s="45"/>
      <c r="E2" s="2"/>
      <c r="F2" s="2"/>
      <c r="G2" s="2" t="s">
        <v>11</v>
      </c>
      <c r="H2" s="2" t="s">
        <v>11</v>
      </c>
      <c r="I2" s="2" t="s">
        <v>11</v>
      </c>
      <c r="J2" s="2" t="s">
        <v>11</v>
      </c>
      <c r="K2" s="2" t="s">
        <v>11</v>
      </c>
      <c r="L2" s="2" t="s">
        <v>11</v>
      </c>
      <c r="M2" s="2" t="s">
        <v>11</v>
      </c>
      <c r="N2" s="2" t="s">
        <v>11</v>
      </c>
      <c r="O2" s="2" t="s">
        <v>11</v>
      </c>
      <c r="P2" s="2" t="s">
        <v>11</v>
      </c>
      <c r="Q2" s="2" t="s">
        <v>11</v>
      </c>
      <c r="R2" s="2" t="s">
        <v>11</v>
      </c>
      <c r="S2" s="2" t="s">
        <v>11</v>
      </c>
      <c r="T2" s="4" t="s">
        <v>27</v>
      </c>
      <c r="U2" s="2"/>
    </row>
    <row r="3" spans="1:21" ht="67.5" customHeight="1" x14ac:dyDescent="0.3">
      <c r="A3" s="46" t="s">
        <v>38</v>
      </c>
      <c r="B3" s="47"/>
      <c r="C3" s="47"/>
      <c r="D3" s="48"/>
      <c r="E3" s="2"/>
      <c r="F3" s="2"/>
      <c r="G3" s="2" t="s">
        <v>10</v>
      </c>
      <c r="H3" s="2" t="s">
        <v>10</v>
      </c>
      <c r="I3" s="2" t="s">
        <v>10</v>
      </c>
      <c r="J3" s="2" t="s">
        <v>10</v>
      </c>
      <c r="K3" s="2" t="s">
        <v>10</v>
      </c>
      <c r="L3" s="2" t="s">
        <v>10</v>
      </c>
      <c r="M3" s="2" t="s">
        <v>10</v>
      </c>
      <c r="N3" s="2" t="s">
        <v>10</v>
      </c>
      <c r="O3" s="2" t="s">
        <v>10</v>
      </c>
      <c r="P3" s="2" t="s">
        <v>10</v>
      </c>
      <c r="Q3" s="2" t="s">
        <v>10</v>
      </c>
      <c r="R3" s="2" t="s">
        <v>10</v>
      </c>
      <c r="S3" s="2" t="s">
        <v>10</v>
      </c>
      <c r="T3" s="5" t="s">
        <v>28</v>
      </c>
      <c r="U3" s="2"/>
    </row>
    <row r="4" spans="1:21" ht="70.5" customHeight="1" thickBot="1" x14ac:dyDescent="0.35">
      <c r="A4" s="49" t="s">
        <v>26</v>
      </c>
      <c r="B4" s="50"/>
      <c r="C4" s="50"/>
      <c r="D4" s="51"/>
      <c r="E4" s="2"/>
      <c r="F4" s="2"/>
      <c r="G4" s="2"/>
      <c r="H4" s="2"/>
      <c r="I4" s="27"/>
      <c r="J4" s="4"/>
      <c r="K4" s="4"/>
      <c r="L4" s="4"/>
      <c r="M4" s="4"/>
      <c r="N4" s="2"/>
      <c r="O4" s="4"/>
      <c r="P4" s="4"/>
      <c r="Q4" s="2"/>
      <c r="R4" s="4"/>
      <c r="S4" s="4"/>
      <c r="T4" s="2"/>
      <c r="U4" s="2"/>
    </row>
    <row r="5" spans="1:21" ht="17.399999999999999" thickBot="1" x14ac:dyDescent="0.35">
      <c r="A5" s="7"/>
      <c r="B5" s="7"/>
      <c r="C5" s="31"/>
      <c r="D5" s="7"/>
      <c r="E5" s="2"/>
      <c r="F5" s="2"/>
      <c r="G5" s="2"/>
      <c r="H5" s="4"/>
      <c r="I5" s="4"/>
      <c r="J5" s="8"/>
      <c r="K5" s="8"/>
      <c r="L5" s="4"/>
      <c r="M5" s="2"/>
      <c r="N5" s="2"/>
      <c r="O5" s="4"/>
      <c r="P5" s="4"/>
      <c r="Q5" s="4"/>
      <c r="R5" s="6"/>
      <c r="S5" s="4"/>
      <c r="T5" s="2"/>
      <c r="U5" s="2"/>
    </row>
    <row r="6" spans="1:21" ht="33.75" customHeight="1" thickBot="1" x14ac:dyDescent="0.35">
      <c r="A6" s="52" t="s">
        <v>19</v>
      </c>
      <c r="B6" s="53"/>
      <c r="C6" s="53"/>
      <c r="D6" s="54"/>
      <c r="E6" s="2"/>
      <c r="F6" s="2"/>
      <c r="G6" s="2"/>
      <c r="H6" s="4"/>
      <c r="I6" s="4"/>
      <c r="J6" s="8"/>
      <c r="K6" s="8"/>
      <c r="L6" s="4"/>
      <c r="M6" s="4"/>
      <c r="N6" s="4"/>
      <c r="O6" s="4"/>
      <c r="P6" s="4"/>
      <c r="Q6" s="4"/>
      <c r="R6" s="4"/>
      <c r="S6" s="4"/>
      <c r="T6" s="2"/>
      <c r="U6" s="2"/>
    </row>
    <row r="7" spans="1:21" ht="16.2" thickBot="1" x14ac:dyDescent="0.35">
      <c r="A7" s="9"/>
      <c r="B7" s="2"/>
      <c r="C7" s="2"/>
      <c r="D7" s="9"/>
      <c r="E7" s="2"/>
      <c r="F7" s="2"/>
      <c r="G7" s="2"/>
      <c r="H7" s="2"/>
      <c r="I7" s="2"/>
      <c r="J7" s="10"/>
      <c r="K7" s="10"/>
      <c r="L7" s="4"/>
      <c r="M7" s="4"/>
      <c r="N7" s="4"/>
      <c r="O7" s="4"/>
      <c r="P7" s="4"/>
      <c r="Q7" s="4"/>
      <c r="R7" s="4"/>
      <c r="S7" s="4"/>
      <c r="T7" s="2"/>
      <c r="U7" s="2"/>
    </row>
    <row r="8" spans="1:21" ht="47.4" thickBot="1" x14ac:dyDescent="0.35">
      <c r="A8" s="11" t="s">
        <v>0</v>
      </c>
      <c r="B8" s="12" t="s">
        <v>2</v>
      </c>
      <c r="C8" s="36" t="s">
        <v>39</v>
      </c>
      <c r="D8" s="13" t="s">
        <v>18</v>
      </c>
      <c r="E8" s="2"/>
      <c r="F8" s="2"/>
      <c r="G8" s="2"/>
      <c r="H8" s="2"/>
      <c r="I8" s="2"/>
      <c r="J8" s="2"/>
      <c r="K8" s="2"/>
      <c r="L8" s="4"/>
      <c r="M8" s="4"/>
      <c r="N8" s="4"/>
      <c r="O8" s="4"/>
      <c r="P8" s="4"/>
      <c r="Q8" s="4"/>
      <c r="R8" s="4"/>
      <c r="S8" s="4"/>
      <c r="T8" s="2"/>
      <c r="U8" s="2"/>
    </row>
    <row r="9" spans="1:21" ht="27.6" x14ac:dyDescent="0.3">
      <c r="A9" s="14" t="s">
        <v>1</v>
      </c>
      <c r="B9" s="15" t="s">
        <v>33</v>
      </c>
      <c r="C9" s="32"/>
      <c r="D9" s="28"/>
      <c r="E9" s="2">
        <f>IF(D9="nie",1,0)</f>
        <v>0</v>
      </c>
      <c r="F9" s="2">
        <f>IF(D9="",1,0)</f>
        <v>1</v>
      </c>
      <c r="G9" s="2"/>
      <c r="H9" s="2"/>
      <c r="I9" s="2"/>
      <c r="J9" s="2"/>
      <c r="K9" s="2"/>
      <c r="L9" s="4"/>
      <c r="M9" s="4"/>
      <c r="N9" s="2"/>
      <c r="O9" s="2"/>
      <c r="P9" s="4"/>
      <c r="Q9" s="4"/>
      <c r="R9" s="4"/>
      <c r="S9" s="4"/>
      <c r="T9" s="2"/>
      <c r="U9" s="2"/>
    </row>
    <row r="10" spans="1:21" ht="15.6" x14ac:dyDescent="0.3">
      <c r="A10" s="14" t="s">
        <v>3</v>
      </c>
      <c r="B10" s="15" t="s">
        <v>20</v>
      </c>
      <c r="C10" s="32"/>
      <c r="D10" s="28"/>
      <c r="E10" s="2">
        <f>IF(D10="nie",1,0)</f>
        <v>0</v>
      </c>
      <c r="F10" s="2">
        <f>IF(D10="",1,0)</f>
        <v>1</v>
      </c>
      <c r="G10" s="2"/>
      <c r="H10" s="2"/>
      <c r="I10" s="2"/>
      <c r="J10" s="2"/>
      <c r="K10" s="2"/>
      <c r="L10" s="4"/>
      <c r="M10" s="2"/>
      <c r="N10" s="2"/>
      <c r="O10" s="2"/>
      <c r="P10" s="2"/>
      <c r="Q10" s="4"/>
      <c r="R10" s="4"/>
      <c r="S10" s="4"/>
      <c r="T10" s="2"/>
      <c r="U10" s="2"/>
    </row>
    <row r="11" spans="1:21" x14ac:dyDescent="0.3">
      <c r="A11" s="16" t="s">
        <v>4</v>
      </c>
      <c r="B11" s="17" t="s">
        <v>21</v>
      </c>
      <c r="C11" s="33"/>
      <c r="D11" s="28"/>
      <c r="E11" s="2">
        <f t="shared" ref="E11:E15" si="0">IF(D11="nie",1,0)</f>
        <v>0</v>
      </c>
      <c r="F11" s="2">
        <f t="shared" ref="F11:F15" si="1">IF(D11="",1,0)</f>
        <v>1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27.6" x14ac:dyDescent="0.3">
      <c r="A12" s="16" t="s">
        <v>5</v>
      </c>
      <c r="B12" s="18" t="s">
        <v>30</v>
      </c>
      <c r="C12" s="34"/>
      <c r="D12" s="28"/>
      <c r="E12" s="2">
        <f t="shared" si="0"/>
        <v>0</v>
      </c>
      <c r="F12" s="2">
        <f t="shared" si="1"/>
        <v>1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27.6" x14ac:dyDescent="0.3">
      <c r="A13" s="14" t="s">
        <v>6</v>
      </c>
      <c r="B13" s="18" t="s">
        <v>24</v>
      </c>
      <c r="C13" s="34"/>
      <c r="D13" s="28"/>
      <c r="E13" s="2">
        <f t="shared" ref="E13:E14" si="2">IF(D13="nie",1,0)</f>
        <v>0</v>
      </c>
      <c r="F13" s="2">
        <f t="shared" ref="F13:F14" si="3">IF(D13="",1,0)</f>
        <v>1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x14ac:dyDescent="0.3">
      <c r="A14" s="14" t="s">
        <v>7</v>
      </c>
      <c r="B14" s="18" t="s">
        <v>32</v>
      </c>
      <c r="C14" s="34"/>
      <c r="D14" s="28"/>
      <c r="E14" s="2">
        <f t="shared" si="2"/>
        <v>0</v>
      </c>
      <c r="F14" s="2">
        <f t="shared" si="3"/>
        <v>1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x14ac:dyDescent="0.3">
      <c r="A15" s="16" t="s">
        <v>8</v>
      </c>
      <c r="B15" s="18" t="s">
        <v>34</v>
      </c>
      <c r="C15" s="34"/>
      <c r="D15" s="28"/>
      <c r="E15" s="2">
        <f t="shared" si="0"/>
        <v>0</v>
      </c>
      <c r="F15" s="2">
        <f t="shared" si="1"/>
        <v>1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x14ac:dyDescent="0.3">
      <c r="A16" s="16" t="s">
        <v>9</v>
      </c>
      <c r="B16" s="18" t="s">
        <v>35</v>
      </c>
      <c r="C16" s="34"/>
      <c r="D16" s="28"/>
      <c r="E16" s="2">
        <f t="shared" ref="E16:E17" si="4">IF(D16="nie",1,0)</f>
        <v>0</v>
      </c>
      <c r="F16" s="2">
        <f t="shared" ref="F16:F17" si="5">IF(D16="",1,0)</f>
        <v>1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x14ac:dyDescent="0.3">
      <c r="A17" s="14" t="s">
        <v>14</v>
      </c>
      <c r="B17" s="18" t="s">
        <v>36</v>
      </c>
      <c r="C17" s="34"/>
      <c r="D17" s="28"/>
      <c r="E17" s="2">
        <f t="shared" si="4"/>
        <v>0</v>
      </c>
      <c r="F17" s="2">
        <f t="shared" si="5"/>
        <v>1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27.6" x14ac:dyDescent="0.3">
      <c r="A18" s="14" t="s">
        <v>15</v>
      </c>
      <c r="B18" s="18" t="s">
        <v>22</v>
      </c>
      <c r="C18" s="34"/>
      <c r="D18" s="28"/>
      <c r="E18" s="2">
        <f t="shared" ref="E18" si="6">IF(D18="nie",1,0)</f>
        <v>0</v>
      </c>
      <c r="F18" s="2">
        <f t="shared" ref="F18" si="7">IF(D18="",1,0)</f>
        <v>1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x14ac:dyDescent="0.3">
      <c r="A19" s="16" t="s">
        <v>16</v>
      </c>
      <c r="B19" s="18" t="s">
        <v>23</v>
      </c>
      <c r="C19" s="34"/>
      <c r="D19" s="28"/>
      <c r="E19" s="2">
        <f>IF(D19="nie",1,0)</f>
        <v>0</v>
      </c>
      <c r="F19" s="2">
        <f>IF(D19="",1,0)</f>
        <v>1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20.25" customHeight="1" x14ac:dyDescent="0.3">
      <c r="A20" s="16" t="s">
        <v>37</v>
      </c>
      <c r="B20" s="18" t="s">
        <v>25</v>
      </c>
      <c r="C20" s="34"/>
      <c r="D20" s="28"/>
      <c r="E20" s="2">
        <f>IF(D20="nie",1,0)</f>
        <v>0</v>
      </c>
      <c r="F20" s="2">
        <f>IF(D20="",1,0)</f>
        <v>1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55.8" thickBot="1" x14ac:dyDescent="0.35">
      <c r="A21" s="14" t="s">
        <v>17</v>
      </c>
      <c r="B21" s="30" t="s">
        <v>31</v>
      </c>
      <c r="C21" s="35"/>
      <c r="D21" s="29"/>
      <c r="E21" s="2">
        <f t="shared" ref="E21" si="8">IF(D21="nie",1,0)</f>
        <v>0</v>
      </c>
      <c r="F21" s="2">
        <f t="shared" ref="F21" si="9">IF(D21="",1,0)</f>
        <v>1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25.8" thickBot="1" x14ac:dyDescent="0.5">
      <c r="A22" s="9"/>
      <c r="B22" s="2"/>
      <c r="C22" s="2"/>
      <c r="D22" s="9"/>
      <c r="E22" s="2"/>
      <c r="F22" s="2"/>
      <c r="G22" s="2"/>
      <c r="H22" s="2"/>
      <c r="I22" s="2"/>
      <c r="J22" s="2"/>
      <c r="K22" s="2"/>
      <c r="L22" s="2"/>
      <c r="M22" s="2"/>
      <c r="N22" s="19"/>
      <c r="O22" s="19"/>
      <c r="P22" s="2"/>
      <c r="Q22" s="2"/>
      <c r="R22" s="2"/>
      <c r="S22" s="2"/>
      <c r="T22" s="2"/>
      <c r="U22" s="2"/>
    </row>
    <row r="23" spans="1:21" ht="52.5" customHeight="1" thickBot="1" x14ac:dyDescent="0.35">
      <c r="A23" s="9"/>
      <c r="B23" s="37" t="str">
        <f>IF(E23&gt;0,"Nie je možné posúdiť úplnosť – prosím, odpovedzte na všetky otázky","Všetky otázky sú zodpovedané")</f>
        <v>Nie je možné posúdiť úplnosť – prosím, odpovedzte na všetky otázky</v>
      </c>
      <c r="C23" s="38"/>
      <c r="D23" s="39"/>
      <c r="E23" s="2">
        <f>SUM(F9:F21)</f>
        <v>13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52.5" customHeight="1" thickBot="1" x14ac:dyDescent="0.5">
      <c r="A24" s="9"/>
      <c r="B24" s="37" t="str">
        <f>IF(E24&gt;0,T3,T2)</f>
        <v>Minimálne technické podmienky  nie sú úplné - prosím skontrolujte odpovede</v>
      </c>
      <c r="C24" s="38"/>
      <c r="D24" s="39"/>
      <c r="E24" s="19">
        <f>SUM(E9:F21)</f>
        <v>13</v>
      </c>
      <c r="F24" s="19"/>
      <c r="G24" s="19"/>
      <c r="H24" s="2"/>
      <c r="I24" s="2"/>
      <c r="J24" s="2"/>
      <c r="K24" s="2"/>
      <c r="L24" s="2"/>
      <c r="M24" s="2"/>
      <c r="N24" s="2"/>
      <c r="O24" s="2"/>
      <c r="P24" s="2"/>
      <c r="Q24" s="2"/>
      <c r="R24" s="19"/>
      <c r="S24" s="19"/>
      <c r="T24" s="2"/>
      <c r="U24" s="2"/>
    </row>
    <row r="25" spans="1:21" ht="25.2" x14ac:dyDescent="0.45">
      <c r="A25" s="9"/>
      <c r="B25" s="19"/>
      <c r="C25" s="19"/>
      <c r="D25" s="22" t="s">
        <v>13</v>
      </c>
      <c r="E25" s="20"/>
      <c r="F25" s="20"/>
      <c r="G25" s="20"/>
      <c r="H25" s="2"/>
      <c r="I25" s="2"/>
      <c r="J25" s="2"/>
      <c r="K25" s="2"/>
      <c r="L25" s="2"/>
      <c r="M25" s="2"/>
      <c r="N25" s="2"/>
      <c r="O25" s="2"/>
      <c r="P25" s="2"/>
      <c r="Q25" s="2"/>
      <c r="R25" s="23"/>
      <c r="S25" s="2"/>
      <c r="T25" s="2"/>
      <c r="U25" s="24">
        <f>SUM(E9:E21)</f>
        <v>0</v>
      </c>
    </row>
    <row r="26" spans="1:21" ht="25.8" thickBot="1" x14ac:dyDescent="0.5">
      <c r="A26" s="9"/>
      <c r="B26" s="19"/>
      <c r="C26" s="19"/>
      <c r="D26" s="25" t="s">
        <v>12</v>
      </c>
      <c r="E26" s="21"/>
      <c r="F26" s="21"/>
      <c r="G26" s="21"/>
      <c r="H26" s="2"/>
      <c r="I26" s="2"/>
      <c r="J26" s="2"/>
      <c r="K26" s="2"/>
      <c r="L26" s="2"/>
      <c r="M26" s="2"/>
      <c r="N26" s="2"/>
      <c r="O26" s="2"/>
      <c r="P26" s="2"/>
      <c r="Q26" s="2"/>
      <c r="R26" s="23"/>
      <c r="S26" s="2"/>
      <c r="T26" s="2"/>
      <c r="U26" s="26">
        <f>SUM(F9:F21)</f>
        <v>13</v>
      </c>
    </row>
  </sheetData>
  <sheetProtection autoFilter="0" pivotTables="0"/>
  <protectedRanges>
    <protectedRange sqref="D9:D21" name="Rozsah1"/>
  </protectedRanges>
  <dataConsolidate>
    <dataRefs count="1">
      <dataRef ref="A2:C4" sheet="TSTP Wifi"/>
    </dataRefs>
  </dataConsolidate>
  <mergeCells count="7">
    <mergeCell ref="B24:D24"/>
    <mergeCell ref="A1:D1"/>
    <mergeCell ref="A2:D2"/>
    <mergeCell ref="A3:D3"/>
    <mergeCell ref="A4:D4"/>
    <mergeCell ref="B23:D23"/>
    <mergeCell ref="A6:D6"/>
  </mergeCells>
  <conditionalFormatting sqref="U25">
    <cfRule type="cellIs" dxfId="11" priority="81" operator="greaterThan">
      <formula>0</formula>
    </cfRule>
  </conditionalFormatting>
  <conditionalFormatting sqref="U26">
    <cfRule type="cellIs" dxfId="10" priority="80" operator="greaterThan">
      <formula>0</formula>
    </cfRule>
  </conditionalFormatting>
  <conditionalFormatting sqref="U25:U26">
    <cfRule type="iconSet" priority="78">
      <iconSet iconSet="3Symbols" reverse="1">
        <cfvo type="percent" val="0"/>
        <cfvo type="num" val="0" gte="0"/>
        <cfvo type="num" val="1"/>
      </iconSet>
    </cfRule>
    <cfRule type="cellIs" dxfId="9" priority="79" operator="equal">
      <formula>0</formula>
    </cfRule>
  </conditionalFormatting>
  <conditionalFormatting sqref="B24:D24">
    <cfRule type="containsText" dxfId="8" priority="64" operator="containsText" text="Žiadosť nie je">
      <formula>NOT(ISERROR(SEARCH("Žiadosť nie je",B24)))</formula>
    </cfRule>
    <cfRule type="containsText" dxfId="7" priority="65" operator="containsText" text="Formulár ŽoNFP">
      <formula>NOT(ISERROR(SEARCH("Formulár ŽoNFP",B24)))</formula>
    </cfRule>
  </conditionalFormatting>
  <conditionalFormatting sqref="B23:D23">
    <cfRule type="containsText" dxfId="6" priority="58" operator="containsText" text="Všetky otázky sú">
      <formula>NOT(ISERROR(SEARCH("Všetky otázky sú",B23)))</formula>
    </cfRule>
    <cfRule type="containsText" dxfId="5" priority="59" operator="containsText" text="Nie je možné">
      <formula>NOT(ISERROR(SEARCH("Nie je možné",B23)))</formula>
    </cfRule>
  </conditionalFormatting>
  <dataValidations count="9">
    <dataValidation type="list" allowBlank="1" showInputMessage="1" showErrorMessage="1" errorTitle="Chybná hodnota" error="Prosím vyberte z ponúkaných možností." sqref="D9" xr:uid="{00000000-0002-0000-0000-000000000000}">
      <formula1>$G$2:$G$3</formula1>
    </dataValidation>
    <dataValidation type="list" allowBlank="1" showInputMessage="1" showErrorMessage="1" errorTitle="Chybná hodnota" error="Prosím vyberte z ponúkaných možností." sqref="D11" xr:uid="{00000000-0002-0000-0000-000001000000}">
      <formula1>$I$2:$I$3</formula1>
    </dataValidation>
    <dataValidation type="list" allowBlank="1" showInputMessage="1" showErrorMessage="1" errorTitle="Chybná hodnota" error="Prosím vyberte z ponúkaných možností." sqref="D20" xr:uid="{00000000-0002-0000-0000-000002000000}">
      <formula1>$P$2:$P$3</formula1>
    </dataValidation>
    <dataValidation type="list" allowBlank="1" showInputMessage="1" showErrorMessage="1" errorTitle="Chybná hodnota" error="Prosím vyberte z ponúkaných možností." sqref="D10" xr:uid="{00000000-0002-0000-0000-000003000000}">
      <formula1>$H$2:$H$3</formula1>
    </dataValidation>
    <dataValidation type="list" allowBlank="1" showInputMessage="1" showErrorMessage="1" errorTitle="Chybná hodnota" error="Prosím vyberte z ponúkaných možností." sqref="D18" xr:uid="{00000000-0002-0000-0000-000004000000}">
      <formula1>$L$2:$L$3</formula1>
    </dataValidation>
    <dataValidation type="list" allowBlank="1" showInputMessage="1" showErrorMessage="1" errorTitle="Chybná hodnota" error="Prosím vyberte z ponúkaných možností." sqref="D19" xr:uid="{00000000-0002-0000-0000-000005000000}">
      <formula1>$M$2:$M$3</formula1>
    </dataValidation>
    <dataValidation type="list" allowBlank="1" showInputMessage="1" showErrorMessage="1" errorTitle="Chybná hodnota" error="Prosím vyberte z ponúkaných možností." sqref="D15:D17" xr:uid="{00000000-0002-0000-0000-000006000000}">
      <formula1>$K$2:$K$3</formula1>
    </dataValidation>
    <dataValidation type="list" allowBlank="1" showInputMessage="1" showErrorMessage="1" errorTitle="Chybná hodnota" error="Prosím vyberte z ponúkaných možností." sqref="D21" xr:uid="{00000000-0002-0000-0000-000007000000}">
      <formula1>$S$2:$S$3</formula1>
    </dataValidation>
    <dataValidation type="list" allowBlank="1" showInputMessage="1" showErrorMessage="1" errorTitle="Chybná hodnota" error="Prosím vyberte z ponúkaných možností." sqref="D12:D14" xr:uid="{00000000-0002-0000-0000-000008000000}">
      <formula1>$J$2:$J$3</formula1>
    </dataValidation>
  </dataValidations>
  <pageMargins left="0.7" right="0.7" top="0.75" bottom="0.75" header="0.3" footer="0.3"/>
  <pageSetup paperSize="9" scale="45" fitToHeight="0" orientation="portrait" r:id="rId1"/>
  <headerFooter>
    <oddHeader>&amp;L&amp;"-,Tučné"&amp;12&amp;UPríloha č. 3</oddHeader>
  </headerFooter>
  <colBreaks count="1" manualBreakCount="1">
    <brk id="19" max="30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FD7B09D-E9F7-4354-8015-1FD119CBA416}">
            <xm:f>NOT(ISERROR(SEARCH($G$2,D9)))</xm:f>
            <xm:f>$G$2</xm:f>
            <x14:dxf>
              <font>
                <b val="0"/>
                <i val="0"/>
                <strike val="0"/>
                <color theme="6" tint="-0.499984740745262"/>
              </font>
              <numFmt numFmtId="0" formatCode="General"/>
              <fill>
                <patternFill>
                  <bgColor theme="6" tint="0.79998168889431442"/>
                </patternFill>
              </fill>
            </x14:dxf>
          </x14:cfRule>
          <x14:cfRule type="containsText" priority="2" operator="containsText" id="{DA9A4644-FB2D-4838-9733-DAD29AFCBD2E}">
            <xm:f>NOT(ISERROR(SEARCH($S$4,D9)))</xm:f>
            <xm:f>$S$4</xm:f>
            <x14:dxf>
              <font>
                <b val="0"/>
                <i val="0"/>
                <strike val="0"/>
                <color theme="6" tint="-0.499984740745262"/>
              </font>
              <numFmt numFmtId="0" formatCode="General"/>
              <fill>
                <patternFill>
                  <bgColor theme="6" tint="0.79998168889431442"/>
                </patternFill>
              </fill>
            </x14:dxf>
          </x14:cfRule>
          <x14:cfRule type="containsText" priority="3" operator="containsText" id="{0338BC24-E00F-484B-8286-DEB746054851}">
            <xm:f>NOT(ISERROR(SEARCH($O$4,D9)))</xm:f>
            <xm:f>$O$4</xm:f>
            <x14:dxf>
              <font>
                <b val="0"/>
                <i val="0"/>
                <strike val="0"/>
                <color theme="6" tint="-0.499984740745262"/>
              </font>
              <numFmt numFmtId="0" formatCode="General"/>
              <fill>
                <patternFill>
                  <bgColor theme="6" tint="0.79998168889431442"/>
                </patternFill>
              </fill>
            </x14:dxf>
          </x14:cfRule>
          <x14:cfRule type="containsText" priority="4" operator="containsText" id="{2818B6CB-D2D6-4598-AD17-E30A24674813}">
            <xm:f>NOT(ISERROR(SEARCH($O$3,D9)))</xm:f>
            <xm:f>$O$3</xm:f>
            <x14:dxf>
              <font>
                <strike val="0"/>
                <color theme="6" tint="-0.499984740745262"/>
              </font>
              <numFmt numFmtId="0" formatCode="General"/>
              <fill>
                <patternFill>
                  <bgColor theme="6" tint="0.79998168889431442"/>
                </patternFill>
              </fill>
            </x14:dxf>
          </x14:cfRule>
          <x14:cfRule type="containsText" priority="5" operator="containsText" id="{A259ED1C-ECAC-481D-B11A-0192A4C8AC0C}">
            <xm:f>NOT(ISERROR(SEARCH($G$3,D9)))</xm:f>
            <xm:f>$G$3</xm:f>
            <x14:dxf>
              <font>
                <b val="0"/>
                <i val="0"/>
                <strike val="0"/>
                <color rgb="FFC00000"/>
              </font>
              <numFmt numFmtId="0" formatCode="General"/>
              <fill>
                <patternFill>
                  <bgColor theme="5" tint="0.79998168889431442"/>
                </patternFill>
              </fill>
            </x14:dxf>
          </x14:cfRule>
          <xm:sqref>D9:D21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TSTP Wifi</vt:lpstr>
      <vt:lpstr>'TSTP Wifi'!Oblasť_tlače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Čmiko</dc:creator>
  <cp:lastModifiedBy>lkosutova</cp:lastModifiedBy>
  <cp:lastPrinted>2020-08-25T07:59:58Z</cp:lastPrinted>
  <dcterms:created xsi:type="dcterms:W3CDTF">2015-06-14T16:43:38Z</dcterms:created>
  <dcterms:modified xsi:type="dcterms:W3CDTF">2020-08-25T08:37:20Z</dcterms:modified>
</cp:coreProperties>
</file>