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21\"/>
    </mc:Choice>
  </mc:AlternateContent>
  <xr:revisionPtr revIDLastSave="0" documentId="13_ncr:1_{A20D130C-0EE8-444F-8A12-1111CD171270}" xr6:coauthVersionLast="47" xr6:coauthVersionMax="47" xr10:uidLastSave="{00000000-0000-0000-0000-000000000000}"/>
  <bookViews>
    <workbookView xWindow="-120" yWindow="-120" windowWidth="29040" windowHeight="15840" xr2:uid="{49B4FB73-D790-452C-9434-B52415D49BF5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2" i="1"/>
  <c r="I169" i="1"/>
  <c r="I168" i="1"/>
  <c r="I166" i="1"/>
  <c r="I151" i="1"/>
  <c r="I145" i="1"/>
  <c r="I132" i="1"/>
  <c r="I96" i="1"/>
  <c r="I95" i="1"/>
  <c r="I84" i="1"/>
  <c r="I83" i="1"/>
  <c r="I56" i="1"/>
  <c r="I55" i="1"/>
  <c r="I54" i="1"/>
  <c r="I53" i="1"/>
  <c r="I52" i="1"/>
  <c r="I48" i="1"/>
  <c r="I47" i="1"/>
  <c r="I15" i="1"/>
  <c r="I13" i="1"/>
  <c r="H169" i="1" l="1"/>
  <c r="C166" i="1"/>
  <c r="C132" i="1"/>
  <c r="C12" i="1"/>
  <c r="C52" i="1"/>
  <c r="G132" i="1"/>
  <c r="G166" i="1" s="1"/>
  <c r="H52" i="1"/>
  <c r="H132" i="1" s="1"/>
  <c r="H166" i="1" s="1"/>
  <c r="G52" i="1"/>
  <c r="H12" i="1"/>
  <c r="G12" i="1"/>
</calcChain>
</file>

<file path=xl/sharedStrings.xml><?xml version="1.0" encoding="utf-8"?>
<sst xmlns="http://schemas.openxmlformats.org/spreadsheetml/2006/main" count="65" uniqueCount="51">
  <si>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</si>
  <si>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</si>
  <si>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</si>
  <si>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</si>
  <si>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</si>
  <si>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</si>
  <si>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</si>
  <si>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</si>
  <si>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</si>
  <si>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</si>
  <si>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</si>
  <si>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Kód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</si>
  <si>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</si>
  <si>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</si>
  <si>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</si>
  <si>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</si>
  <si>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</si>
  <si>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</si>
  <si>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</si>
  <si>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</si>
  <si>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</si>
  <si>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</si>
  <si>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</si>
  <si>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</si>
  <si>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</si>
  <si>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</si>
  <si>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</si>
  <si>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</si>
  <si>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</si>
  <si>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</si>
  <si>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</si>
  <si>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projekty EU</t>
  </si>
  <si>
    <t>Bežné príjmy spolu</t>
  </si>
  <si>
    <t>Kapitálové príjmy</t>
  </si>
  <si>
    <t>predaj budov</t>
  </si>
  <si>
    <t>predaj kapital.aktív</t>
  </si>
  <si>
    <t>granty, transfery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</si>
  <si>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</si>
  <si>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</si>
  <si>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</si>
  <si>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</si>
  <si>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</si>
  <si>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</si>
  <si>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</si>
  <si>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</si>
  <si>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</si>
  <si>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</si>
  <si>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 xml:space="preserve">          Plnenie rozpočtu za I.štvrťrok 2021</t>
  </si>
  <si>
    <t>I.Q.2020</t>
  </si>
  <si>
    <t>upr.2021</t>
  </si>
  <si>
    <t>I.Q.2021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</si>
</sst>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Sk&quot;_-;\-* #,##0.00&quot; Sk&quot;_-;_-* \-??&quot; Sk&quot;_-;_-@_-"/>
  </numFmts>
  <fonts count="18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2" borderId="0" xfId="0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left"/>
    </xf>
    <xf numFmtId="0" fontId="9" fillId="0" borderId="1" xfId="0" applyFont="1" applyBorder="1"/>
    <xf numFmtId="2" fontId="6" fillId="0" borderId="1" xfId="0" applyNumberFormat="1" applyFont="1" applyBorder="1"/>
    <xf numFmtId="2" fontId="5" fillId="0" borderId="2" xfId="0" applyNumberFormat="1" applyFont="1" applyBorder="1"/>
    <xf numFmtId="0" fontId="1" fillId="0" borderId="1" xfId="0" applyFont="1" applyBorder="1"/>
    <xf numFmtId="2" fontId="11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2" fontId="0" fillId="0" borderId="4" xfId="0" applyNumberForma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1" fillId="0" borderId="3" xfId="0" applyFont="1" applyBorder="1"/>
    <xf numFmtId="2" fontId="0" fillId="0" borderId="3" xfId="0" applyNumberFormat="1" applyBorder="1"/>
    <xf numFmtId="1" fontId="0" fillId="0" borderId="3" xfId="0" applyNumberFormat="1" applyBorder="1"/>
    <xf numFmtId="2" fontId="6" fillId="0" borderId="2" xfId="0" applyNumberFormat="1" applyFont="1" applyBorder="1"/>
    <xf numFmtId="49" fontId="5" fillId="0" borderId="4" xfId="0" applyNumberFormat="1" applyFont="1" applyBorder="1"/>
    <xf numFmtId="0" fontId="12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0" fillId="0" borderId="0" xfId="0" applyNumberFormat="1"/>
    <xf numFmtId="0" fontId="12" fillId="0" borderId="0" xfId="0" applyFont="1"/>
    <xf numFmtId="0" fontId="0" fillId="0" borderId="5" xfId="0" applyBorder="1"/>
    <xf numFmtId="0" fontId="9" fillId="0" borderId="0" xfId="0" applyFont="1"/>
    <xf numFmtId="2" fontId="4" fillId="0" borderId="0" xfId="0" applyNumberFormat="1" applyFont="1"/>
    <xf numFmtId="1" fontId="6" fillId="0" borderId="0" xfId="0" applyNumberFormat="1" applyFont="1"/>
    <xf numFmtId="2" fontId="1" fillId="0" borderId="4" xfId="0" applyNumberFormat="1" applyFont="1" applyBorder="1"/>
    <xf numFmtId="2" fontId="5" fillId="0" borderId="3" xfId="0" applyNumberFormat="1" applyFont="1" applyBorder="1"/>
    <xf numFmtId="164" fontId="0" fillId="0" borderId="4" xfId="0" applyNumberFormat="1" applyBorder="1" applyAlignment="1">
      <alignment horizontal="left"/>
    </xf>
    <xf numFmtId="3" fontId="0" fillId="0" borderId="4" xfId="0" applyNumberForma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4" xfId="0" applyFont="1" applyBorder="1"/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/>
    <xf numFmtId="0" fontId="5" fillId="0" borderId="3" xfId="0" applyFont="1" applyBorder="1"/>
    <xf numFmtId="0" fontId="6" fillId="0" borderId="3" xfId="0" applyFont="1" applyBorder="1"/>
    <xf numFmtId="3" fontId="0" fillId="0" borderId="1" xfId="0" applyNumberFormat="1" applyBorder="1" applyAlignment="1">
      <alignment horizontal="left"/>
    </xf>
    <xf numFmtId="2" fontId="12" fillId="0" borderId="4" xfId="0" applyNumberFormat="1" applyFont="1" applyBorder="1"/>
    <xf numFmtId="2" fontId="5" fillId="0" borderId="4" xfId="0" applyNumberFormat="1" applyFont="1" applyBorder="1"/>
    <xf numFmtId="0" fontId="13" fillId="0" borderId="4" xfId="0" applyFont="1" applyBorder="1" applyAlignment="1">
      <alignment horizontal="left"/>
    </xf>
    <xf numFmtId="0" fontId="4" fillId="0" borderId="1" xfId="0" applyFont="1" applyBorder="1"/>
    <xf numFmtId="0" fontId="8" fillId="0" borderId="2" xfId="0" applyFont="1" applyBorder="1"/>
    <xf numFmtId="2" fontId="0" fillId="0" borderId="2" xfId="0" applyNumberFormat="1" applyBorder="1"/>
    <xf numFmtId="0" fontId="14" fillId="0" borderId="3" xfId="0" applyFont="1" applyBorder="1"/>
    <xf numFmtId="0" fontId="6" fillId="0" borderId="6" xfId="0" applyFont="1" applyBorder="1"/>
    <xf numFmtId="2" fontId="5" fillId="0" borderId="7" xfId="0" applyNumberFormat="1" applyFont="1" applyBorder="1"/>
    <xf numFmtId="0" fontId="0" fillId="0" borderId="6" xfId="0" applyBorder="1"/>
    <xf numFmtId="1" fontId="0" fillId="0" borderId="6" xfId="0" applyNumberFormat="1" applyBorder="1"/>
    <xf numFmtId="2" fontId="6" fillId="0" borderId="6" xfId="0" applyNumberFormat="1" applyFont="1" applyBorder="1"/>
    <xf numFmtId="0" fontId="4" fillId="0" borderId="0" xfId="0" applyFont="1"/>
    <xf numFmtId="1" fontId="5" fillId="0" borderId="0" xfId="0" applyNumberFormat="1" applyFont="1"/>
    <xf numFmtId="2" fontId="5" fillId="0" borderId="0" xfId="0" applyNumberFormat="1" applyFont="1"/>
    <xf numFmtId="2" fontId="1" fillId="0" borderId="2" xfId="0" applyNumberFormat="1" applyFont="1" applyBorder="1"/>
    <xf numFmtId="0" fontId="15" fillId="0" borderId="1" xfId="0" applyFont="1" applyBorder="1"/>
    <xf numFmtId="2" fontId="16" fillId="0" borderId="1" xfId="0" applyNumberFormat="1" applyFont="1" applyBorder="1"/>
    <xf numFmtId="0" fontId="16" fillId="0" borderId="1" xfId="0" applyFont="1" applyBorder="1"/>
    <xf numFmtId="0" fontId="5" fillId="0" borderId="9" xfId="0" applyFont="1" applyBorder="1"/>
    <xf numFmtId="0" fontId="1" fillId="0" borderId="9" xfId="0" applyFont="1" applyBorder="1"/>
    <xf numFmtId="0" fontId="0" fillId="0" borderId="9" xfId="0" applyBorder="1"/>
    <xf numFmtId="2" fontId="17" fillId="0" borderId="10" xfId="0" applyNumberFormat="1" applyFont="1" applyBorder="1"/>
    <xf numFmtId="1" fontId="0" fillId="0" borderId="9" xfId="0" applyNumberFormat="1" applyBorder="1"/>
    <xf numFmtId="2" fontId="0" fillId="0" borderId="9" xfId="0" applyNumberFormat="1" applyBorder="1"/>
    <xf numFmtId="0" fontId="0" fillId="0" borderId="11" xfId="0" applyBorder="1"/>
    <xf numFmtId="0" fontId="15" fillId="0" borderId="12" xfId="0" applyFont="1" applyBorder="1"/>
    <xf numFmtId="2" fontId="16" fillId="0" borderId="12" xfId="0" applyNumberFormat="1" applyFont="1" applyBorder="1"/>
    <xf numFmtId="0" fontId="16" fillId="0" borderId="12" xfId="0" applyFont="1" applyBorder="1"/>
    <xf numFmtId="2" fontId="17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17" xfId="0" applyFont="1" applyBorder="1"/>
    <xf numFmtId="0" fontId="15" fillId="0" borderId="18" xfId="0" applyFont="1" applyBorder="1"/>
    <xf numFmtId="0" fontId="1" fillId="0" borderId="17" xfId="0" applyFont="1" applyBorder="1"/>
    <xf numFmtId="2" fontId="16" fillId="0" borderId="18" xfId="0" applyNumberFormat="1" applyFont="1" applyBorder="1"/>
    <xf numFmtId="0" fontId="1" fillId="0" borderId="19" xfId="0" applyFont="1" applyBorder="1"/>
    <xf numFmtId="2" fontId="16" fillId="0" borderId="20" xfId="0" applyNumberFormat="1" applyFont="1" applyBorder="1"/>
    <xf numFmtId="2" fontId="6" fillId="0" borderId="21" xfId="0" applyNumberFormat="1" applyFont="1" applyBorder="1"/>
    <xf numFmtId="1" fontId="6" fillId="0" borderId="22" xfId="0" applyNumberFormat="1" applyFont="1" applyBorder="1"/>
    <xf numFmtId="0" fontId="6" fillId="0" borderId="23" xfId="0" applyFont="1" applyBorder="1"/>
    <xf numFmtId="0" fontId="1" fillId="0" borderId="24" xfId="0" applyFont="1" applyBorder="1"/>
    <xf numFmtId="0" fontId="6" fillId="0" borderId="21" xfId="0" applyFont="1" applyBorder="1"/>
    <xf numFmtId="0" fontId="6" fillId="0" borderId="24" xfId="0" applyFont="1" applyBorder="1"/>
    <xf numFmtId="0" fontId="12" fillId="0" borderId="24" xfId="0" applyFont="1" applyBorder="1"/>
    <xf numFmtId="0" fontId="1" fillId="0" borderId="25" xfId="0" applyFont="1" applyBorder="1"/>
    <xf numFmtId="0" fontId="6" fillId="0" borderId="25" xfId="0" applyFont="1" applyBorder="1"/>
    <xf numFmtId="0" fontId="1" fillId="0" borderId="21" xfId="0" applyFont="1" applyBorder="1"/>
    <xf numFmtId="2" fontId="6" fillId="0" borderId="23" xfId="0" applyNumberFormat="1" applyFont="1" applyBorder="1"/>
    <xf numFmtId="1" fontId="5" fillId="0" borderId="26" xfId="0" applyNumberFormat="1" applyFont="1" applyBorder="1"/>
    <xf numFmtId="1" fontId="0" fillId="0" borderId="27" xfId="0" applyNumberFormat="1" applyBorder="1"/>
    <xf numFmtId="1" fontId="5" fillId="0" borderId="22" xfId="0" applyNumberFormat="1" applyFont="1" applyBorder="1"/>
    <xf numFmtId="1" fontId="5" fillId="0" borderId="22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1" fontId="6" fillId="0" borderId="26" xfId="0" applyNumberFormat="1" applyFont="1" applyBorder="1"/>
    <xf numFmtId="1" fontId="6" fillId="0" borderId="5" xfId="0" applyNumberFormat="1" applyFont="1" applyBorder="1"/>
    <xf numFmtId="1" fontId="0" fillId="0" borderId="5" xfId="0" applyNumberFormat="1" applyBorder="1"/>
    <xf numFmtId="1" fontId="5" fillId="0" borderId="27" xfId="0" applyNumberFormat="1" applyFont="1" applyBorder="1"/>
    <xf numFmtId="0" fontId="6" fillId="0" borderId="26" xfId="0" applyFont="1" applyBorder="1"/>
    <xf numFmtId="0" fontId="6" fillId="0" borderId="5" xfId="0" applyFont="1" applyBorder="1"/>
    <xf numFmtId="1" fontId="10" fillId="0" borderId="22" xfId="0" applyNumberFormat="1" applyFont="1" applyBorder="1"/>
    <xf numFmtId="2" fontId="1" fillId="0" borderId="23" xfId="0" applyNumberFormat="1" applyFont="1" applyBorder="1"/>
    <xf numFmtId="1" fontId="5" fillId="0" borderId="5" xfId="0" applyNumberFormat="1" applyFont="1" applyBorder="1" applyAlignment="1">
      <alignment horizontal="center"/>
    </xf>
    <xf numFmtId="1" fontId="0" fillId="0" borderId="26" xfId="0" applyNumberFormat="1" applyBorder="1"/>
    <xf numFmtId="2" fontId="2" fillId="0" borderId="0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 applyBorder="1" applyAlignment="1">
      <alignment horizontal="center"/>
    </xf>
    <xf numFmtId="2" fontId="17" fillId="0" borderId="8" xfId="0" applyNumberFormat="1" applyFont="1" applyBorder="1"/>
    <xf numFmtId="2" fontId="2" fillId="0" borderId="8" xfId="0" applyNumberFormat="1" applyFont="1" applyBorder="1"/>
    <xf numFmtId="2" fontId="7" fillId="0" borderId="8" xfId="0" applyNumberFormat="1" applyFont="1" applyBorder="1"/>
    <xf numFmtId="2" fontId="7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/>
    <xf numFmtId="2" fontId="16" fillId="0" borderId="21" xfId="0" applyNumberFormat="1" applyFont="1" applyBorder="1"/>
    <xf numFmtId="2" fontId="17" fillId="0" borderId="28" xfId="0" applyNumberFormat="1" applyFont="1" applyBorder="1"/>
    <xf numFmtId="2" fontId="17" fillId="0" borderId="29" xfId="0" applyNumberFormat="1" applyFont="1" applyBorder="1"/>
    <xf numFmtId="2" fontId="17" fillId="0" borderId="30" xfId="0" applyNumberFormat="1" applyFont="1" applyBorder="1"/>
    <xf numFmtId="2" fontId="17" fillId="0" borderId="31" xfId="0" applyNumberFormat="1" applyFont="1" applyBorder="1"/>
    <xf numFmtId="0" fontId="6" fillId="0" borderId="32" xfId="0" applyFont="1" applyBorder="1"/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2" fontId="17" fillId="0" borderId="35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B545A-292D-4BEC-9C35-601E840812F9}">
  <dimension ref="A1:N169"/>
  <sheetViews>
    <sheetView tabSelected="1" topLeftCell="A45" workbookViewId="0">
      <selection activeCell="R53" sqref="R53:R54"/>
    </sheetView>
  </sheetViews>
  <sheetFormatPr defaultRowHeight="15.75" x14ac:dyDescent="0.25"/>
  <cols>
    <col min="1" max="1" width="12" customWidth="1"/>
    <col min="2" max="2" width="26.42578125" customWidth="1"/>
    <col min="3" max="3" width="12.7109375" style="26" customWidth="1"/>
    <col min="4" max="6" width="0" hidden="1" customWidth="1"/>
    <col min="7" max="7" width="14.7109375" style="26" customWidth="1"/>
    <col min="8" max="8" width="12.7109375" style="26" customWidth="1"/>
    <col min="9" max="9" width="9.7109375" style="27" customWidth="1"/>
    <col min="10" max="10" width="0" style="28" hidden="1" customWidth="1"/>
    <col min="11" max="11" width="10.7109375" style="29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1"/>
      <c r="C1" s="2"/>
      <c r="D1" s="1"/>
      <c r="E1" s="1"/>
      <c r="F1" s="1"/>
      <c r="G1" s="2"/>
      <c r="H1" s="2"/>
      <c r="I1" s="3"/>
      <c r="J1" s="4"/>
      <c r="K1" s="5"/>
      <c r="L1" s="1"/>
      <c r="M1" s="1"/>
    </row>
    <row r="2" spans="1:14" ht="20.25" x14ac:dyDescent="0.3">
      <c r="A2" s="1"/>
      <c r="B2" s="6" t="s">
        <v>47</v>
      </c>
      <c r="C2" s="2"/>
      <c r="D2" s="6"/>
      <c r="E2" s="1"/>
      <c r="F2" s="1"/>
      <c r="G2" s="2"/>
      <c r="H2" s="2"/>
      <c r="I2" s="3"/>
      <c r="J2" s="4"/>
      <c r="K2" s="5"/>
      <c r="L2" s="1"/>
      <c r="M2" s="1"/>
    </row>
    <row r="3" spans="1:14" ht="20.25" x14ac:dyDescent="0.3">
      <c r="A3" s="1" t="s">
        <v>0</v>
      </c>
      <c r="B3" s="6"/>
      <c r="C3" s="2"/>
      <c r="D3" s="6" t="s">
        <v>1</v>
      </c>
      <c r="E3" s="1"/>
      <c r="F3" s="1"/>
      <c r="G3" s="2"/>
      <c r="H3" s="2"/>
      <c r="I3" s="3"/>
      <c r="J3" s="4"/>
      <c r="K3" s="5"/>
      <c r="L3" s="1"/>
      <c r="M3" s="1"/>
    </row>
    <row r="4" spans="1:14" ht="20.25" x14ac:dyDescent="0.3">
      <c r="A4" s="1" t="s">
        <v>2</v>
      </c>
      <c r="B4" s="6"/>
      <c r="C4" s="2"/>
      <c r="D4" s="6"/>
      <c r="E4" s="1"/>
      <c r="F4" s="1"/>
      <c r="G4" s="7"/>
      <c r="H4" s="2"/>
      <c r="I4" s="3"/>
      <c r="J4" s="4"/>
      <c r="K4" s="5"/>
      <c r="L4" s="1"/>
      <c r="M4" s="1"/>
    </row>
    <row r="5" spans="1:14" hidden="1" x14ac:dyDescent="0.25">
      <c r="A5" s="1"/>
      <c r="B5" s="1"/>
      <c r="C5" s="2"/>
      <c r="D5" s="1"/>
      <c r="E5" s="1"/>
      <c r="F5" s="1"/>
      <c r="G5" s="2"/>
      <c r="H5" s="2"/>
      <c r="I5" s="3"/>
      <c r="J5" s="4"/>
      <c r="K5" s="5"/>
      <c r="L5" s="1"/>
      <c r="M5" s="1"/>
    </row>
    <row r="6" spans="1:14" hidden="1" x14ac:dyDescent="0.25">
      <c r="A6" s="1"/>
      <c r="B6" s="1"/>
      <c r="C6" s="2"/>
      <c r="D6" s="1"/>
      <c r="E6" s="1"/>
      <c r="F6" s="1"/>
      <c r="G6" s="2"/>
      <c r="H6" s="2"/>
      <c r="I6" s="3"/>
      <c r="J6" s="4"/>
      <c r="K6" s="5"/>
      <c r="L6" s="1"/>
      <c r="M6" s="1"/>
    </row>
    <row r="7" spans="1:14" x14ac:dyDescent="0.25">
      <c r="A7" s="8" t="s">
        <v>3</v>
      </c>
      <c r="B7" s="8" t="s">
        <v>4</v>
      </c>
      <c r="C7" s="9" t="s">
        <v>5</v>
      </c>
      <c r="D7" s="8" t="s">
        <v>6</v>
      </c>
      <c r="E7" s="8" t="s">
        <v>7</v>
      </c>
      <c r="F7" s="8" t="s">
        <v>8</v>
      </c>
      <c r="G7" s="9" t="s">
        <v>9</v>
      </c>
      <c r="H7" s="9" t="s">
        <v>5</v>
      </c>
      <c r="I7" s="10" t="s">
        <v>10</v>
      </c>
      <c r="J7" s="11"/>
      <c r="K7" s="12"/>
      <c r="L7" s="8"/>
      <c r="M7" s="13"/>
    </row>
    <row r="8" spans="1:14" x14ac:dyDescent="0.25">
      <c r="A8" s="8" t="s">
        <v>11</v>
      </c>
      <c r="B8" s="8"/>
      <c r="C8" s="9" t="s">
        <v>48</v>
      </c>
      <c r="D8" s="8"/>
      <c r="E8" s="14"/>
      <c r="F8" s="14"/>
      <c r="G8" s="9" t="s">
        <v>49</v>
      </c>
      <c r="H8" s="9" t="s">
        <v>50</v>
      </c>
      <c r="I8" s="15"/>
      <c r="J8" s="16"/>
      <c r="K8" s="17"/>
      <c r="L8" s="13"/>
      <c r="M8" s="13"/>
    </row>
    <row r="9" spans="1:14" hidden="1" x14ac:dyDescent="0.25">
      <c r="A9" s="1"/>
      <c r="B9" s="1"/>
      <c r="C9" s="2"/>
      <c r="D9" s="1"/>
      <c r="E9" s="1"/>
      <c r="F9" s="1"/>
      <c r="G9" s="2"/>
      <c r="H9" s="2"/>
      <c r="I9" s="3"/>
      <c r="J9" s="4"/>
      <c r="K9" s="5"/>
      <c r="L9" s="1"/>
      <c r="M9" s="1"/>
    </row>
    <row r="10" spans="1:14" x14ac:dyDescent="0.25">
      <c r="A10" s="1"/>
      <c r="B10" s="18" t="s">
        <v>12</v>
      </c>
      <c r="C10" s="2"/>
      <c r="D10" s="1"/>
      <c r="E10" s="1"/>
      <c r="F10" s="1"/>
      <c r="G10" s="2"/>
      <c r="H10" s="2"/>
      <c r="I10" s="3"/>
      <c r="J10" s="4"/>
      <c r="K10" s="5"/>
      <c r="L10" s="1"/>
      <c r="M10" s="1"/>
    </row>
    <row r="11" spans="1:14" hidden="1" x14ac:dyDescent="0.25">
      <c r="A11" s="1"/>
      <c r="B11" s="1"/>
      <c r="C11" s="2"/>
      <c r="D11" s="1"/>
      <c r="E11" s="1"/>
      <c r="F11" s="1"/>
      <c r="G11" s="2"/>
      <c r="H11" s="2"/>
      <c r="I11" s="3"/>
      <c r="J11" s="4"/>
      <c r="K11" s="5"/>
      <c r="L11" s="1"/>
      <c r="M11" s="1"/>
    </row>
    <row r="12" spans="1:14" x14ac:dyDescent="0.25">
      <c r="A12" s="19">
        <v>100</v>
      </c>
      <c r="B12" s="20" t="s">
        <v>13</v>
      </c>
      <c r="C12" s="21">
        <f>C13+C15+C23</f>
        <v>1186.71</v>
      </c>
      <c r="D12" s="8"/>
      <c r="E12" s="8"/>
      <c r="F12" s="8"/>
      <c r="G12" s="21">
        <f>G13+G15+G23</f>
        <v>4606.21</v>
      </c>
      <c r="H12" s="110">
        <f>H13+H15+H23</f>
        <v>1119.1400000000001</v>
      </c>
      <c r="I12" s="147">
        <f>H12/G12*100</f>
        <v>24.296330388757788</v>
      </c>
      <c r="J12" s="111"/>
      <c r="K12" s="22"/>
      <c r="L12" s="13"/>
      <c r="M12" s="13"/>
      <c r="N12" s="13"/>
    </row>
    <row r="13" spans="1:14" x14ac:dyDescent="0.25">
      <c r="A13" s="19">
        <v>111</v>
      </c>
      <c r="B13" s="13" t="s">
        <v>14</v>
      </c>
      <c r="C13" s="23">
        <v>1086.31</v>
      </c>
      <c r="D13" s="8"/>
      <c r="E13" s="13"/>
      <c r="F13" s="13"/>
      <c r="G13" s="23">
        <v>3553.92</v>
      </c>
      <c r="H13" s="119">
        <v>1055.75</v>
      </c>
      <c r="I13" s="139">
        <f>H13/G13*100</f>
        <v>29.706633801548708</v>
      </c>
      <c r="J13" s="132"/>
      <c r="K13" s="24"/>
      <c r="L13" s="13"/>
      <c r="M13" s="13"/>
      <c r="N13" s="13"/>
    </row>
    <row r="14" spans="1:14" hidden="1" x14ac:dyDescent="0.25">
      <c r="A14" s="25"/>
      <c r="I14" s="140"/>
    </row>
    <row r="15" spans="1:14" x14ac:dyDescent="0.25">
      <c r="A15" s="30">
        <v>121</v>
      </c>
      <c r="B15" s="31" t="s">
        <v>15</v>
      </c>
      <c r="C15" s="32">
        <v>33.17</v>
      </c>
      <c r="D15" s="31"/>
      <c r="E15" s="31"/>
      <c r="F15" s="31"/>
      <c r="G15" s="32">
        <v>515.71</v>
      </c>
      <c r="H15" s="112">
        <v>4.47</v>
      </c>
      <c r="I15" s="139">
        <f>H15/G15*100</f>
        <v>0.86676620581334451</v>
      </c>
      <c r="J15" s="126"/>
      <c r="K15" s="22"/>
      <c r="L15" s="33"/>
      <c r="M15" s="33"/>
    </row>
    <row r="16" spans="1:14" hidden="1" x14ac:dyDescent="0.25">
      <c r="A16" s="34"/>
      <c r="B16" s="35"/>
      <c r="C16" s="36"/>
      <c r="D16" s="35"/>
      <c r="E16" s="35"/>
      <c r="F16" s="35"/>
      <c r="G16" s="36"/>
      <c r="H16" s="113"/>
      <c r="I16" s="140"/>
      <c r="J16" s="128"/>
      <c r="K16" s="37"/>
      <c r="L16" s="35"/>
      <c r="M16" s="35"/>
    </row>
    <row r="17" spans="1:13" hidden="1" x14ac:dyDescent="0.25">
      <c r="A17" s="34"/>
      <c r="B17" s="35"/>
      <c r="C17" s="36"/>
      <c r="D17" s="35"/>
      <c r="E17" s="35"/>
      <c r="F17" s="35"/>
      <c r="G17" s="36"/>
      <c r="H17" s="113"/>
      <c r="I17" s="140"/>
      <c r="J17" s="128"/>
      <c r="K17" s="37"/>
      <c r="L17" s="35"/>
      <c r="M17" s="35"/>
    </row>
    <row r="18" spans="1:13" hidden="1" x14ac:dyDescent="0.25">
      <c r="A18" s="34"/>
      <c r="B18" s="35"/>
      <c r="C18" s="36"/>
      <c r="D18" s="35"/>
      <c r="E18" s="35"/>
      <c r="F18" s="35"/>
      <c r="G18" s="36"/>
      <c r="H18" s="113"/>
      <c r="I18" s="140"/>
      <c r="J18" s="128"/>
      <c r="K18" s="37"/>
      <c r="L18" s="35"/>
      <c r="M18" s="35"/>
    </row>
    <row r="19" spans="1:13" hidden="1" x14ac:dyDescent="0.25">
      <c r="A19" s="34"/>
      <c r="B19" s="35"/>
      <c r="C19" s="36"/>
      <c r="D19" s="35"/>
      <c r="E19" s="35"/>
      <c r="F19" s="35"/>
      <c r="G19" s="36"/>
      <c r="H19" s="113"/>
      <c r="I19" s="140"/>
      <c r="J19" s="128"/>
      <c r="K19" s="22"/>
      <c r="L19" s="35"/>
      <c r="M19" s="35"/>
    </row>
    <row r="20" spans="1:13" hidden="1" x14ac:dyDescent="0.25">
      <c r="A20" s="34"/>
      <c r="B20" s="35"/>
      <c r="C20" s="36"/>
      <c r="D20" s="35"/>
      <c r="E20" s="35"/>
      <c r="F20" s="35"/>
      <c r="G20" s="36"/>
      <c r="H20" s="113"/>
      <c r="I20" s="140"/>
      <c r="J20" s="128"/>
      <c r="K20" s="22"/>
      <c r="L20" s="35"/>
      <c r="M20" s="35"/>
    </row>
    <row r="21" spans="1:13" hidden="1" x14ac:dyDescent="0.25">
      <c r="A21" s="38"/>
      <c r="B21" s="39"/>
      <c r="C21" s="40"/>
      <c r="D21" s="39"/>
      <c r="E21" s="39"/>
      <c r="F21" s="39"/>
      <c r="G21" s="41"/>
      <c r="H21" s="117"/>
      <c r="I21" s="140"/>
      <c r="J21" s="122"/>
      <c r="K21" s="41"/>
      <c r="L21" s="39"/>
      <c r="M21" s="39"/>
    </row>
    <row r="22" spans="1:13" hidden="1" x14ac:dyDescent="0.25">
      <c r="A22" s="25"/>
      <c r="I22" s="140"/>
    </row>
    <row r="23" spans="1:13" x14ac:dyDescent="0.25">
      <c r="A23" s="30">
        <v>133</v>
      </c>
      <c r="B23" s="31" t="s">
        <v>16</v>
      </c>
      <c r="C23" s="43">
        <v>67.23</v>
      </c>
      <c r="D23" s="31"/>
      <c r="E23" s="31"/>
      <c r="F23" s="31"/>
      <c r="G23" s="32">
        <v>536.58000000000004</v>
      </c>
      <c r="H23" s="120">
        <v>58.92</v>
      </c>
      <c r="I23" s="148">
        <f>H23/G23*100</f>
        <v>10.980655261098066</v>
      </c>
      <c r="J23" s="126"/>
      <c r="K23" s="22"/>
      <c r="L23" s="33"/>
      <c r="M23" s="33"/>
    </row>
    <row r="24" spans="1:13" hidden="1" x14ac:dyDescent="0.25">
      <c r="A24" s="34"/>
      <c r="B24" s="35"/>
      <c r="C24" s="36"/>
      <c r="D24" s="35"/>
      <c r="E24" s="35"/>
      <c r="F24" s="35"/>
      <c r="G24" s="36"/>
      <c r="H24" s="113"/>
      <c r="I24" s="136"/>
      <c r="J24" s="128"/>
      <c r="K24" s="37"/>
      <c r="L24" s="35"/>
      <c r="M24" s="35"/>
    </row>
    <row r="25" spans="1:13" hidden="1" x14ac:dyDescent="0.25">
      <c r="A25" s="35"/>
      <c r="B25" s="35"/>
      <c r="C25" s="36"/>
      <c r="D25" s="35"/>
      <c r="E25" s="35"/>
      <c r="F25" s="35"/>
      <c r="G25" s="36"/>
      <c r="H25" s="113"/>
      <c r="I25" s="136"/>
      <c r="J25" s="128"/>
      <c r="K25" s="37"/>
      <c r="L25" s="35"/>
      <c r="M25" s="35"/>
    </row>
    <row r="26" spans="1:13" hidden="1" x14ac:dyDescent="0.25">
      <c r="A26" s="34"/>
      <c r="B26" s="35"/>
      <c r="C26" s="36"/>
      <c r="D26" s="35"/>
      <c r="E26" s="35"/>
      <c r="F26" s="35"/>
      <c r="G26" s="36"/>
      <c r="H26" s="113"/>
      <c r="I26" s="136"/>
      <c r="J26" s="128"/>
      <c r="K26" s="22"/>
      <c r="L26" s="35"/>
      <c r="M26" s="35"/>
    </row>
    <row r="27" spans="1:13" hidden="1" x14ac:dyDescent="0.25">
      <c r="A27" s="34"/>
      <c r="B27" s="35"/>
      <c r="C27" s="36"/>
      <c r="D27" s="35"/>
      <c r="E27" s="35"/>
      <c r="F27" s="35"/>
      <c r="G27" s="36"/>
      <c r="H27" s="113"/>
      <c r="I27" s="136"/>
      <c r="J27" s="128"/>
      <c r="K27" s="22"/>
      <c r="L27" s="35"/>
      <c r="M27" s="35"/>
    </row>
    <row r="28" spans="1:13" hidden="1" x14ac:dyDescent="0.25">
      <c r="A28" s="34"/>
      <c r="B28" s="35"/>
      <c r="C28" s="36"/>
      <c r="D28" s="35"/>
      <c r="E28" s="35"/>
      <c r="F28" s="35"/>
      <c r="G28" s="36"/>
      <c r="H28" s="113"/>
      <c r="I28" s="136"/>
      <c r="J28" s="128"/>
      <c r="K28" s="22"/>
      <c r="L28" s="35"/>
      <c r="M28" s="35"/>
    </row>
    <row r="29" spans="1:13" hidden="1" x14ac:dyDescent="0.25">
      <c r="A29" s="34"/>
      <c r="B29" s="35"/>
      <c r="C29" s="36"/>
      <c r="D29" s="35"/>
      <c r="E29" s="35"/>
      <c r="F29" s="35"/>
      <c r="G29" s="36"/>
      <c r="H29" s="113"/>
      <c r="I29" s="136"/>
      <c r="J29" s="128"/>
      <c r="K29" s="37"/>
      <c r="L29" s="35"/>
      <c r="M29" s="35"/>
    </row>
    <row r="30" spans="1:13" hidden="1" x14ac:dyDescent="0.25">
      <c r="A30" s="34"/>
      <c r="B30" s="35"/>
      <c r="C30" s="36"/>
      <c r="D30" s="35"/>
      <c r="E30" s="35"/>
      <c r="F30" s="35"/>
      <c r="G30" s="36"/>
      <c r="H30" s="113"/>
      <c r="I30" s="136"/>
      <c r="J30" s="128"/>
      <c r="K30" s="37"/>
      <c r="L30" s="35"/>
      <c r="M30" s="35"/>
    </row>
    <row r="31" spans="1:13" hidden="1" x14ac:dyDescent="0.25">
      <c r="A31" s="34"/>
      <c r="B31" s="35"/>
      <c r="C31" s="36"/>
      <c r="D31" s="35"/>
      <c r="E31" s="35"/>
      <c r="F31" s="35"/>
      <c r="G31" s="36"/>
      <c r="H31" s="113"/>
      <c r="I31" s="136"/>
      <c r="J31" s="128"/>
      <c r="K31" s="37"/>
      <c r="L31" s="35"/>
      <c r="M31" s="35"/>
    </row>
    <row r="32" spans="1:13" hidden="1" x14ac:dyDescent="0.25">
      <c r="A32" s="34"/>
      <c r="B32" s="35"/>
      <c r="C32" s="36"/>
      <c r="D32" s="35"/>
      <c r="E32" s="35"/>
      <c r="F32" s="35"/>
      <c r="G32" s="36"/>
      <c r="H32" s="113"/>
      <c r="I32" s="136"/>
      <c r="J32" s="128"/>
      <c r="K32" s="37"/>
      <c r="L32" s="35"/>
      <c r="M32" s="35"/>
    </row>
    <row r="33" spans="1:13" hidden="1" x14ac:dyDescent="0.25">
      <c r="A33" s="34"/>
      <c r="B33" s="35"/>
      <c r="C33" s="36"/>
      <c r="D33" s="35"/>
      <c r="E33" s="35"/>
      <c r="F33" s="35"/>
      <c r="G33" s="36"/>
      <c r="H33" s="113"/>
      <c r="I33" s="136"/>
      <c r="J33" s="128"/>
      <c r="K33" s="37"/>
      <c r="L33" s="35"/>
      <c r="M33" s="35"/>
    </row>
    <row r="34" spans="1:13" hidden="1" x14ac:dyDescent="0.25">
      <c r="A34" s="34"/>
      <c r="B34" s="35"/>
      <c r="C34" s="36"/>
      <c r="D34" s="35"/>
      <c r="E34" s="35"/>
      <c r="F34" s="35"/>
      <c r="G34" s="36"/>
      <c r="H34" s="113"/>
      <c r="I34" s="136"/>
      <c r="J34" s="128"/>
      <c r="K34" s="37"/>
      <c r="L34" s="35"/>
      <c r="M34" s="35"/>
    </row>
    <row r="35" spans="1:13" hidden="1" x14ac:dyDescent="0.25">
      <c r="A35" s="8"/>
      <c r="B35" s="8"/>
      <c r="C35" s="9"/>
      <c r="D35" s="8"/>
      <c r="E35" s="8"/>
      <c r="F35" s="8"/>
      <c r="G35" s="9"/>
      <c r="H35" s="114"/>
      <c r="I35" s="137"/>
      <c r="J35" s="123"/>
      <c r="K35" s="12"/>
      <c r="L35" s="8"/>
      <c r="M35" s="35"/>
    </row>
    <row r="36" spans="1:13" hidden="1" x14ac:dyDescent="0.25">
      <c r="A36" s="8"/>
      <c r="B36" s="8"/>
      <c r="C36" s="9"/>
      <c r="D36" s="8"/>
      <c r="E36" s="14"/>
      <c r="F36" s="14"/>
      <c r="G36" s="9"/>
      <c r="H36" s="114"/>
      <c r="I36" s="138"/>
      <c r="J36" s="124"/>
      <c r="K36" s="17"/>
      <c r="L36" s="13"/>
      <c r="M36" s="35"/>
    </row>
    <row r="37" spans="1:13" hidden="1" x14ac:dyDescent="0.25">
      <c r="A37" s="44"/>
      <c r="B37" s="35"/>
      <c r="C37" s="45"/>
      <c r="D37" s="46"/>
      <c r="E37" s="47"/>
      <c r="F37" s="47"/>
      <c r="G37" s="45"/>
      <c r="H37" s="116"/>
      <c r="I37" s="136"/>
      <c r="J37" s="134"/>
      <c r="K37" s="48"/>
      <c r="L37" s="35"/>
      <c r="M37" s="35"/>
    </row>
    <row r="38" spans="1:13" hidden="1" x14ac:dyDescent="0.25">
      <c r="A38" s="34"/>
      <c r="B38" s="35"/>
      <c r="C38" s="36"/>
      <c r="D38" s="35"/>
      <c r="E38" s="35"/>
      <c r="F38" s="35"/>
      <c r="G38" s="36"/>
      <c r="H38" s="113"/>
      <c r="I38" s="136"/>
      <c r="J38" s="128"/>
      <c r="K38" s="37"/>
      <c r="L38" s="35"/>
      <c r="M38" s="35"/>
    </row>
    <row r="39" spans="1:13" hidden="1" x14ac:dyDescent="0.25">
      <c r="A39" s="35"/>
      <c r="B39" s="35"/>
      <c r="C39" s="36"/>
      <c r="D39" s="35"/>
      <c r="E39" s="35"/>
      <c r="F39" s="35"/>
      <c r="G39" s="36"/>
      <c r="H39" s="113"/>
      <c r="I39" s="136"/>
      <c r="J39" s="128"/>
      <c r="K39" s="37"/>
      <c r="L39" s="35"/>
      <c r="M39" s="35"/>
    </row>
    <row r="40" spans="1:13" hidden="1" x14ac:dyDescent="0.25">
      <c r="A40" s="39"/>
      <c r="B40" s="39"/>
      <c r="C40" s="40"/>
      <c r="D40" s="39"/>
      <c r="E40" s="39"/>
      <c r="F40" s="39"/>
      <c r="G40" s="40"/>
      <c r="H40" s="117"/>
      <c r="I40" s="136"/>
      <c r="J40" s="122"/>
      <c r="K40" s="41"/>
      <c r="L40" s="39"/>
      <c r="M40" s="39"/>
    </row>
    <row r="41" spans="1:13" hidden="1" x14ac:dyDescent="0.25">
      <c r="A41" s="8"/>
      <c r="B41" s="8"/>
      <c r="C41" s="9"/>
      <c r="D41" s="8"/>
      <c r="E41" s="8"/>
      <c r="F41" s="8"/>
      <c r="G41" s="9"/>
      <c r="H41" s="114"/>
      <c r="I41" s="137"/>
      <c r="J41" s="123"/>
      <c r="K41" s="12"/>
      <c r="L41" s="8"/>
      <c r="M41" s="13"/>
    </row>
    <row r="42" spans="1:13" hidden="1" x14ac:dyDescent="0.25">
      <c r="A42" s="8"/>
      <c r="B42" s="8"/>
      <c r="C42" s="9"/>
      <c r="D42" s="8"/>
      <c r="E42" s="14"/>
      <c r="F42" s="14"/>
      <c r="G42" s="9"/>
      <c r="H42" s="114"/>
      <c r="I42" s="138"/>
      <c r="J42" s="124"/>
      <c r="K42" s="17"/>
      <c r="L42" s="13"/>
      <c r="M42" s="13"/>
    </row>
    <row r="43" spans="1:13" hidden="1" x14ac:dyDescent="0.25">
      <c r="A43" s="49"/>
      <c r="B43" s="49"/>
      <c r="C43" s="50"/>
      <c r="D43" s="49"/>
      <c r="E43" s="51"/>
      <c r="F43" s="51"/>
      <c r="G43" s="50"/>
      <c r="H43" s="50"/>
      <c r="I43" s="138"/>
      <c r="J43" s="52"/>
      <c r="K43" s="53"/>
    </row>
    <row r="44" spans="1:13" hidden="1" x14ac:dyDescent="0.25">
      <c r="A44" s="54"/>
      <c r="C44" s="50"/>
      <c r="D44" s="49"/>
      <c r="E44" s="51"/>
      <c r="F44" s="51"/>
      <c r="G44" s="55"/>
      <c r="H44" s="50"/>
      <c r="I44" s="136"/>
      <c r="J44" s="52"/>
      <c r="K44" s="53"/>
      <c r="L44" s="56"/>
    </row>
    <row r="45" spans="1:13" x14ac:dyDescent="0.25">
      <c r="A45" s="25">
        <v>200</v>
      </c>
      <c r="B45" s="57" t="s">
        <v>17</v>
      </c>
      <c r="C45" s="58"/>
      <c r="D45" s="49"/>
      <c r="E45" s="49"/>
      <c r="F45" s="49"/>
      <c r="G45" s="58"/>
      <c r="H45" s="58"/>
      <c r="I45" s="136"/>
      <c r="J45" s="59"/>
      <c r="K45" s="58"/>
      <c r="L45" s="56"/>
    </row>
    <row r="46" spans="1:13" hidden="1" x14ac:dyDescent="0.25">
      <c r="A46" s="25"/>
      <c r="I46" s="136"/>
    </row>
    <row r="47" spans="1:13" x14ac:dyDescent="0.25">
      <c r="A47" s="30">
        <v>210</v>
      </c>
      <c r="B47" s="31" t="s">
        <v>18</v>
      </c>
      <c r="C47" s="32">
        <v>61.67</v>
      </c>
      <c r="D47" s="31"/>
      <c r="E47" s="31"/>
      <c r="F47" s="31"/>
      <c r="G47" s="32">
        <v>208.8</v>
      </c>
      <c r="H47" s="112">
        <v>68.45</v>
      </c>
      <c r="I47" s="147">
        <f>H47/G47*100</f>
        <v>32.782567049808428</v>
      </c>
      <c r="J47" s="126"/>
      <c r="K47" s="22"/>
      <c r="L47" s="33"/>
      <c r="M47" s="33"/>
    </row>
    <row r="48" spans="1:13" x14ac:dyDescent="0.25">
      <c r="A48" s="34">
        <v>212</v>
      </c>
      <c r="B48" s="35" t="s">
        <v>19</v>
      </c>
      <c r="C48" s="36">
        <v>61.67</v>
      </c>
      <c r="D48" s="35"/>
      <c r="E48" s="35"/>
      <c r="F48" s="35"/>
      <c r="G48" s="36">
        <v>208.8</v>
      </c>
      <c r="H48" s="113">
        <v>68.45</v>
      </c>
      <c r="I48" s="139">
        <f>H48/G48*100</f>
        <v>32.782567049808428</v>
      </c>
      <c r="J48" s="128"/>
      <c r="K48" s="22"/>
      <c r="L48" s="35"/>
      <c r="M48" s="35"/>
    </row>
    <row r="49" spans="1:13" hidden="1" x14ac:dyDescent="0.25">
      <c r="A49" s="34"/>
      <c r="B49" s="35"/>
      <c r="C49" s="36"/>
      <c r="D49" s="35"/>
      <c r="E49" s="35"/>
      <c r="F49" s="35"/>
      <c r="G49" s="36"/>
      <c r="H49" s="113"/>
      <c r="I49" s="140"/>
      <c r="J49" s="128"/>
      <c r="K49" s="22"/>
      <c r="L49" s="35"/>
      <c r="M49" s="35"/>
    </row>
    <row r="50" spans="1:13" hidden="1" x14ac:dyDescent="0.25">
      <c r="A50" s="38"/>
      <c r="B50" s="39"/>
      <c r="C50" s="40"/>
      <c r="D50" s="39"/>
      <c r="E50" s="39"/>
      <c r="F50" s="39"/>
      <c r="G50" s="40"/>
      <c r="H50" s="117"/>
      <c r="I50" s="140"/>
      <c r="J50" s="122"/>
      <c r="K50" s="41"/>
      <c r="L50" s="39"/>
      <c r="M50" s="39"/>
    </row>
    <row r="51" spans="1:13" hidden="1" x14ac:dyDescent="0.25">
      <c r="A51" s="25"/>
      <c r="I51" s="140"/>
    </row>
    <row r="52" spans="1:13" x14ac:dyDescent="0.25">
      <c r="A52" s="30">
        <v>220</v>
      </c>
      <c r="B52" s="31" t="s">
        <v>20</v>
      </c>
      <c r="C52" s="43">
        <f>SUM(C53:C56)</f>
        <v>55.890000000000008</v>
      </c>
      <c r="D52" s="31"/>
      <c r="E52" s="31"/>
      <c r="F52" s="31"/>
      <c r="G52" s="43">
        <f>SUM(G53:G56)</f>
        <v>213.4</v>
      </c>
      <c r="H52" s="120">
        <f>SUM(H53:H56)</f>
        <v>32.6</v>
      </c>
      <c r="I52" s="139">
        <f>H52/G52*100</f>
        <v>15.276476101218369</v>
      </c>
      <c r="J52" s="126"/>
      <c r="K52" s="43"/>
      <c r="L52" s="33"/>
      <c r="M52" s="33"/>
    </row>
    <row r="53" spans="1:13" x14ac:dyDescent="0.25">
      <c r="A53" s="34">
        <v>221</v>
      </c>
      <c r="B53" s="35" t="s">
        <v>21</v>
      </c>
      <c r="C53" s="36">
        <v>8.65</v>
      </c>
      <c r="D53" s="35"/>
      <c r="E53" s="35"/>
      <c r="F53" s="35"/>
      <c r="G53" s="36">
        <v>31.5</v>
      </c>
      <c r="H53" s="113">
        <v>3.85</v>
      </c>
      <c r="I53" s="139">
        <f>H53/G53*100</f>
        <v>12.222222222222221</v>
      </c>
      <c r="J53" s="128"/>
      <c r="K53" s="22"/>
      <c r="L53" s="35"/>
      <c r="M53" s="35"/>
    </row>
    <row r="54" spans="1:13" x14ac:dyDescent="0.25">
      <c r="A54" s="34">
        <v>222</v>
      </c>
      <c r="B54" s="35" t="s">
        <v>22</v>
      </c>
      <c r="C54" s="36">
        <v>8.44</v>
      </c>
      <c r="D54" s="35"/>
      <c r="E54" s="35"/>
      <c r="F54" s="35"/>
      <c r="G54" s="36">
        <v>10</v>
      </c>
      <c r="H54" s="113">
        <v>0.22</v>
      </c>
      <c r="I54" s="139">
        <f>H54/G54*100</f>
        <v>2.1999999999999997</v>
      </c>
      <c r="J54" s="128"/>
      <c r="K54" s="37"/>
      <c r="L54" s="35"/>
      <c r="M54" s="35"/>
    </row>
    <row r="55" spans="1:13" x14ac:dyDescent="0.25">
      <c r="A55" s="34">
        <v>223</v>
      </c>
      <c r="B55" s="35" t="s">
        <v>23</v>
      </c>
      <c r="C55" s="36">
        <v>38.67</v>
      </c>
      <c r="D55" s="35"/>
      <c r="E55" s="35"/>
      <c r="F55" s="35"/>
      <c r="G55" s="36">
        <v>171.4</v>
      </c>
      <c r="H55" s="113">
        <v>28.3</v>
      </c>
      <c r="I55" s="139">
        <f>H55/G55*100</f>
        <v>16.511085180863478</v>
      </c>
      <c r="J55" s="128"/>
      <c r="K55" s="37"/>
      <c r="L55" s="35"/>
      <c r="M55" s="35"/>
    </row>
    <row r="56" spans="1:13" x14ac:dyDescent="0.25">
      <c r="A56" s="34">
        <v>229</v>
      </c>
      <c r="B56" s="35" t="s">
        <v>24</v>
      </c>
      <c r="C56" s="36">
        <v>0.13</v>
      </c>
      <c r="D56" s="35"/>
      <c r="E56" s="35"/>
      <c r="F56" s="35"/>
      <c r="G56" s="36">
        <v>0.5</v>
      </c>
      <c r="H56" s="113">
        <v>0.23</v>
      </c>
      <c r="I56" s="148">
        <f>H56/G56*100</f>
        <v>46</v>
      </c>
      <c r="J56" s="128"/>
      <c r="K56" s="22"/>
      <c r="L56" s="35"/>
      <c r="M56" s="35"/>
    </row>
    <row r="57" spans="1:13" hidden="1" x14ac:dyDescent="0.25">
      <c r="A57" s="34"/>
      <c r="B57" s="35"/>
      <c r="C57" s="36"/>
      <c r="D57" s="35"/>
      <c r="E57" s="35"/>
      <c r="F57" s="35"/>
      <c r="G57" s="36"/>
      <c r="H57" s="113"/>
      <c r="I57" s="136"/>
      <c r="J57" s="128"/>
      <c r="K57" s="37"/>
      <c r="L57" s="35"/>
      <c r="M57" s="35"/>
    </row>
    <row r="58" spans="1:13" hidden="1" x14ac:dyDescent="0.25">
      <c r="A58" s="34"/>
      <c r="B58" s="35"/>
      <c r="C58" s="36"/>
      <c r="D58" s="35"/>
      <c r="E58" s="35"/>
      <c r="F58" s="35"/>
      <c r="G58" s="60"/>
      <c r="H58" s="113"/>
      <c r="I58" s="136"/>
      <c r="J58" s="128"/>
      <c r="K58" s="37"/>
      <c r="L58" s="35"/>
      <c r="M58" s="35"/>
    </row>
    <row r="59" spans="1:13" hidden="1" x14ac:dyDescent="0.25">
      <c r="A59" s="8"/>
      <c r="B59" s="8"/>
      <c r="C59" s="9"/>
      <c r="D59" s="8"/>
      <c r="E59" s="8"/>
      <c r="F59" s="8"/>
      <c r="G59" s="9"/>
      <c r="H59" s="114"/>
      <c r="I59" s="137"/>
      <c r="J59" s="123"/>
      <c r="K59" s="12"/>
      <c r="L59" s="8"/>
      <c r="M59" s="35"/>
    </row>
    <row r="60" spans="1:13" hidden="1" x14ac:dyDescent="0.25">
      <c r="A60" s="8"/>
      <c r="B60" s="8"/>
      <c r="C60" s="9"/>
      <c r="D60" s="8"/>
      <c r="E60" s="14"/>
      <c r="F60" s="14"/>
      <c r="G60" s="9"/>
      <c r="H60" s="114"/>
      <c r="I60" s="138"/>
      <c r="J60" s="124"/>
      <c r="K60" s="17"/>
      <c r="L60" s="13"/>
      <c r="M60" s="35"/>
    </row>
    <row r="61" spans="1:13" hidden="1" x14ac:dyDescent="0.25">
      <c r="A61" s="34"/>
      <c r="B61" s="35"/>
      <c r="C61" s="36"/>
      <c r="D61" s="35"/>
      <c r="E61" s="35"/>
      <c r="F61" s="35"/>
      <c r="G61" s="36"/>
      <c r="H61" s="113"/>
      <c r="I61" s="136"/>
      <c r="J61" s="128"/>
      <c r="K61" s="37"/>
      <c r="L61" s="35"/>
      <c r="M61" s="35"/>
    </row>
    <row r="62" spans="1:13" hidden="1" x14ac:dyDescent="0.25">
      <c r="A62" s="8"/>
      <c r="B62" s="8"/>
      <c r="C62" s="9"/>
      <c r="D62" s="8"/>
      <c r="E62" s="8"/>
      <c r="F62" s="8"/>
      <c r="G62" s="9"/>
      <c r="H62" s="114"/>
      <c r="I62" s="137"/>
      <c r="J62" s="128"/>
      <c r="K62" s="22"/>
      <c r="L62" s="35"/>
      <c r="M62" s="35"/>
    </row>
    <row r="63" spans="1:13" hidden="1" x14ac:dyDescent="0.25">
      <c r="A63" s="8"/>
      <c r="B63" s="8"/>
      <c r="C63" s="9"/>
      <c r="D63" s="8"/>
      <c r="E63" s="14"/>
      <c r="F63" s="14"/>
      <c r="G63" s="9"/>
      <c r="H63" s="114"/>
      <c r="I63" s="138"/>
      <c r="J63" s="128"/>
      <c r="K63" s="61"/>
      <c r="L63" s="35"/>
      <c r="M63" s="35"/>
    </row>
    <row r="64" spans="1:13" hidden="1" x14ac:dyDescent="0.25">
      <c r="A64" s="34"/>
      <c r="B64" s="35"/>
      <c r="C64" s="36"/>
      <c r="D64" s="35"/>
      <c r="E64" s="35"/>
      <c r="F64" s="35"/>
      <c r="G64" s="36"/>
      <c r="H64" s="113"/>
      <c r="I64" s="136"/>
      <c r="J64" s="128"/>
      <c r="K64" s="37"/>
      <c r="L64" s="35"/>
      <c r="M64" s="35"/>
    </row>
    <row r="65" spans="1:13" hidden="1" x14ac:dyDescent="0.25">
      <c r="A65" s="34"/>
      <c r="B65" s="35"/>
      <c r="C65" s="36"/>
      <c r="D65" s="35"/>
      <c r="E65" s="35"/>
      <c r="F65" s="35"/>
      <c r="G65" s="36"/>
      <c r="H65" s="113"/>
      <c r="I65" s="136"/>
      <c r="J65" s="128"/>
      <c r="K65" s="22"/>
      <c r="L65" s="35"/>
      <c r="M65" s="35"/>
    </row>
    <row r="66" spans="1:13" hidden="1" x14ac:dyDescent="0.25">
      <c r="A66" s="34"/>
      <c r="B66" s="35"/>
      <c r="C66" s="36"/>
      <c r="D66" s="35"/>
      <c r="E66" s="35"/>
      <c r="F66" s="35"/>
      <c r="G66" s="36"/>
      <c r="H66" s="113"/>
      <c r="I66" s="136"/>
      <c r="J66" s="128"/>
      <c r="K66" s="37"/>
      <c r="L66" s="35"/>
      <c r="M66" s="35"/>
    </row>
    <row r="67" spans="1:13" hidden="1" x14ac:dyDescent="0.25">
      <c r="A67" s="34"/>
      <c r="B67" s="35"/>
      <c r="C67" s="36"/>
      <c r="D67" s="35"/>
      <c r="E67" s="35"/>
      <c r="F67" s="35"/>
      <c r="G67" s="36"/>
      <c r="H67" s="113"/>
      <c r="I67" s="136"/>
      <c r="J67" s="128"/>
      <c r="K67" s="37"/>
      <c r="L67" s="35"/>
      <c r="M67" s="35"/>
    </row>
    <row r="68" spans="1:13" hidden="1" x14ac:dyDescent="0.25">
      <c r="A68" s="62"/>
      <c r="B68" s="35"/>
      <c r="C68" s="36"/>
      <c r="D68" s="35"/>
      <c r="E68" s="35"/>
      <c r="F68" s="35"/>
      <c r="G68" s="36"/>
      <c r="H68" s="113"/>
      <c r="I68" s="136"/>
      <c r="J68" s="128"/>
      <c r="K68" s="37"/>
      <c r="L68" s="35"/>
      <c r="M68" s="35"/>
    </row>
    <row r="69" spans="1:13" hidden="1" x14ac:dyDescent="0.25">
      <c r="A69" s="34"/>
      <c r="B69" s="35"/>
      <c r="C69" s="36"/>
      <c r="D69" s="35"/>
      <c r="E69" s="35"/>
      <c r="F69" s="35"/>
      <c r="G69" s="36"/>
      <c r="H69" s="113"/>
      <c r="I69" s="136"/>
      <c r="J69" s="128"/>
      <c r="K69" s="37"/>
      <c r="L69" s="35"/>
      <c r="M69" s="35"/>
    </row>
    <row r="70" spans="1:13" hidden="1" x14ac:dyDescent="0.25">
      <c r="A70" s="63"/>
      <c r="B70" s="35"/>
      <c r="C70" s="36"/>
      <c r="D70" s="35"/>
      <c r="E70" s="35"/>
      <c r="F70" s="35"/>
      <c r="G70" s="36"/>
      <c r="H70" s="113"/>
      <c r="I70" s="136"/>
      <c r="J70" s="128"/>
      <c r="K70" s="37"/>
      <c r="L70" s="35"/>
      <c r="M70" s="35"/>
    </row>
    <row r="71" spans="1:13" hidden="1" x14ac:dyDescent="0.25">
      <c r="A71" s="34"/>
      <c r="B71" s="35"/>
      <c r="C71" s="36"/>
      <c r="D71" s="35"/>
      <c r="E71" s="35"/>
      <c r="F71" s="35"/>
      <c r="G71" s="36"/>
      <c r="H71" s="113"/>
      <c r="I71" s="136"/>
      <c r="J71" s="128"/>
      <c r="K71" s="37"/>
      <c r="L71" s="35"/>
      <c r="M71" s="35"/>
    </row>
    <row r="72" spans="1:13" hidden="1" x14ac:dyDescent="0.25">
      <c r="A72" s="38"/>
      <c r="B72" s="39"/>
      <c r="C72" s="40"/>
      <c r="D72" s="39"/>
      <c r="E72" s="39"/>
      <c r="F72" s="39"/>
      <c r="G72" s="40"/>
      <c r="H72" s="117"/>
      <c r="I72" s="136"/>
      <c r="J72" s="122"/>
      <c r="K72" s="41"/>
      <c r="L72" s="39"/>
      <c r="M72" s="39"/>
    </row>
    <row r="73" spans="1:13" x14ac:dyDescent="0.25">
      <c r="A73" t="s">
        <v>25</v>
      </c>
      <c r="B73" t="s">
        <v>25</v>
      </c>
      <c r="I73" s="136"/>
    </row>
    <row r="74" spans="1:13" hidden="1" x14ac:dyDescent="0.25">
      <c r="A74" t="s">
        <v>25</v>
      </c>
      <c r="B74" t="s">
        <v>25</v>
      </c>
      <c r="I74" s="136"/>
    </row>
    <row r="75" spans="1:13" hidden="1" x14ac:dyDescent="0.25">
      <c r="I75" s="136"/>
    </row>
    <row r="76" spans="1:13" x14ac:dyDescent="0.25">
      <c r="A76" s="30">
        <v>240</v>
      </c>
      <c r="B76" s="31" t="s">
        <v>26</v>
      </c>
      <c r="C76" s="32">
        <v>0</v>
      </c>
      <c r="D76" s="31"/>
      <c r="E76" s="33"/>
      <c r="F76" s="33"/>
      <c r="G76" s="32">
        <v>0</v>
      </c>
      <c r="H76" s="112">
        <v>0</v>
      </c>
      <c r="I76" s="147">
        <v>0</v>
      </c>
      <c r="J76" s="121"/>
      <c r="K76" s="22"/>
      <c r="L76" s="33"/>
      <c r="M76" s="33"/>
    </row>
    <row r="77" spans="1:13" hidden="1" x14ac:dyDescent="0.25">
      <c r="A77" s="34"/>
      <c r="B77" s="35"/>
      <c r="C77" s="36"/>
      <c r="D77" s="35"/>
      <c r="E77" s="35"/>
      <c r="F77" s="35"/>
      <c r="G77" s="36"/>
      <c r="H77" s="113"/>
      <c r="I77" s="140"/>
      <c r="J77" s="122"/>
      <c r="K77" s="41"/>
      <c r="L77" s="39"/>
      <c r="M77" s="39"/>
    </row>
    <row r="78" spans="1:13" hidden="1" x14ac:dyDescent="0.25">
      <c r="A78" s="25"/>
      <c r="I78" s="140"/>
    </row>
    <row r="79" spans="1:13" hidden="1" x14ac:dyDescent="0.25">
      <c r="A79" s="25"/>
      <c r="I79" s="140"/>
    </row>
    <row r="80" spans="1:13" hidden="1" x14ac:dyDescent="0.25">
      <c r="A80" s="8" t="s">
        <v>3</v>
      </c>
      <c r="B80" s="8" t="s">
        <v>4</v>
      </c>
      <c r="C80" s="9"/>
      <c r="D80" s="8"/>
      <c r="E80" s="8"/>
      <c r="F80" s="8"/>
      <c r="G80" s="9"/>
      <c r="H80" s="114"/>
      <c r="I80" s="141"/>
      <c r="J80" s="123"/>
      <c r="K80" s="12"/>
      <c r="L80" s="8"/>
    </row>
    <row r="81" spans="1:13" hidden="1" x14ac:dyDescent="0.25">
      <c r="A81" s="31" t="s">
        <v>11</v>
      </c>
      <c r="B81" s="31"/>
      <c r="C81" s="32"/>
      <c r="D81" s="31"/>
      <c r="E81" s="64"/>
      <c r="F81" s="64"/>
      <c r="G81" s="32"/>
      <c r="H81" s="112"/>
      <c r="I81" s="142"/>
      <c r="J81" s="124"/>
      <c r="K81" s="17"/>
      <c r="L81" s="13"/>
    </row>
    <row r="82" spans="1:13" hidden="1" x14ac:dyDescent="0.25">
      <c r="A82" s="46"/>
      <c r="B82" s="46"/>
      <c r="C82" s="65"/>
      <c r="D82" s="46"/>
      <c r="E82" s="47"/>
      <c r="F82" s="47"/>
      <c r="G82" s="65"/>
      <c r="H82" s="115"/>
      <c r="I82" s="142"/>
      <c r="J82" s="125"/>
      <c r="K82" s="66"/>
      <c r="L82" s="33"/>
    </row>
    <row r="83" spans="1:13" x14ac:dyDescent="0.25">
      <c r="A83" s="34">
        <v>290</v>
      </c>
      <c r="B83" s="46" t="s">
        <v>27</v>
      </c>
      <c r="C83" s="65">
        <v>15.8</v>
      </c>
      <c r="D83" s="46"/>
      <c r="E83" s="65"/>
      <c r="F83" s="65"/>
      <c r="G83" s="65">
        <v>30</v>
      </c>
      <c r="H83" s="115">
        <v>31.14</v>
      </c>
      <c r="I83" s="139">
        <f>H83/G83*100</f>
        <v>103.8</v>
      </c>
      <c r="J83" s="126"/>
      <c r="K83" s="67"/>
      <c r="L83" s="33"/>
      <c r="M83" s="33"/>
    </row>
    <row r="84" spans="1:13" x14ac:dyDescent="0.25">
      <c r="A84" s="34">
        <v>292</v>
      </c>
      <c r="B84" s="35" t="s">
        <v>28</v>
      </c>
      <c r="C84" s="45">
        <v>15.8</v>
      </c>
      <c r="D84" s="46"/>
      <c r="E84" s="65"/>
      <c r="F84" s="65"/>
      <c r="G84" s="45">
        <v>30</v>
      </c>
      <c r="H84" s="116">
        <v>31.14</v>
      </c>
      <c r="I84" s="139">
        <f>H84/G84*100</f>
        <v>103.8</v>
      </c>
      <c r="J84" s="127"/>
      <c r="K84" s="22"/>
      <c r="L84" s="35"/>
      <c r="M84" s="35"/>
    </row>
    <row r="85" spans="1:13" hidden="1" x14ac:dyDescent="0.25">
      <c r="A85" s="34"/>
      <c r="B85" s="35"/>
      <c r="C85" s="65"/>
      <c r="D85" s="46"/>
      <c r="E85" s="65"/>
      <c r="F85" s="65"/>
      <c r="G85" s="45"/>
      <c r="H85" s="115"/>
      <c r="I85" s="140"/>
      <c r="J85" s="127"/>
      <c r="K85" s="22"/>
      <c r="L85" s="35"/>
      <c r="M85" s="35"/>
    </row>
    <row r="86" spans="1:13" hidden="1" x14ac:dyDescent="0.25">
      <c r="A86" s="34"/>
      <c r="B86" s="35"/>
      <c r="C86" s="36"/>
      <c r="D86" s="35"/>
      <c r="E86" s="35"/>
      <c r="F86" s="35"/>
      <c r="G86" s="36"/>
      <c r="H86" s="113"/>
      <c r="I86" s="140"/>
      <c r="J86" s="128"/>
      <c r="K86" s="37"/>
      <c r="L86" s="35"/>
      <c r="M86" s="35"/>
    </row>
    <row r="87" spans="1:13" hidden="1" x14ac:dyDescent="0.25">
      <c r="A87" s="34"/>
      <c r="B87" s="35"/>
      <c r="C87" s="36"/>
      <c r="D87" s="35"/>
      <c r="E87" s="35"/>
      <c r="F87" s="35"/>
      <c r="G87" s="36"/>
      <c r="H87" s="113"/>
      <c r="I87" s="140"/>
      <c r="J87" s="128"/>
      <c r="K87" s="22"/>
      <c r="L87" s="35"/>
      <c r="M87" s="35"/>
    </row>
    <row r="88" spans="1:13" hidden="1" x14ac:dyDescent="0.25">
      <c r="A88" s="38"/>
      <c r="B88" s="39"/>
      <c r="C88" s="40"/>
      <c r="D88" s="39"/>
      <c r="E88" s="39"/>
      <c r="F88" s="39"/>
      <c r="G88" s="40"/>
      <c r="H88" s="117"/>
      <c r="I88" s="140"/>
      <c r="J88" s="122"/>
      <c r="K88" s="41"/>
      <c r="L88" s="35"/>
      <c r="M88" s="35"/>
    </row>
    <row r="89" spans="1:13" hidden="1" x14ac:dyDescent="0.25">
      <c r="A89" s="68" t="s">
        <v>3</v>
      </c>
      <c r="B89" s="68" t="s">
        <v>4</v>
      </c>
      <c r="C89" s="69"/>
      <c r="D89" s="68"/>
      <c r="E89" s="68"/>
      <c r="F89" s="68"/>
      <c r="G89" s="69"/>
      <c r="H89" s="118"/>
      <c r="I89" s="141"/>
      <c r="J89" s="129"/>
      <c r="K89" s="61"/>
      <c r="L89" s="8"/>
      <c r="M89" s="35"/>
    </row>
    <row r="90" spans="1:13" hidden="1" x14ac:dyDescent="0.25">
      <c r="A90" s="8" t="s">
        <v>11</v>
      </c>
      <c r="B90" s="8"/>
      <c r="C90" s="9"/>
      <c r="D90" s="8"/>
      <c r="E90" s="14"/>
      <c r="F90" s="14"/>
      <c r="G90" s="9"/>
      <c r="H90" s="114"/>
      <c r="I90" s="142"/>
      <c r="J90" s="124"/>
      <c r="K90" s="17"/>
      <c r="L90" s="13"/>
      <c r="M90" s="35"/>
    </row>
    <row r="91" spans="1:13" hidden="1" x14ac:dyDescent="0.25">
      <c r="A91" s="70"/>
      <c r="B91" s="13"/>
      <c r="C91" s="23"/>
      <c r="D91" s="13"/>
      <c r="E91" s="13"/>
      <c r="F91" s="13"/>
      <c r="G91" s="23"/>
      <c r="H91" s="119"/>
      <c r="I91" s="140"/>
      <c r="J91" s="128"/>
      <c r="K91" s="37"/>
      <c r="L91" s="35"/>
      <c r="M91" s="35"/>
    </row>
    <row r="92" spans="1:13" hidden="1" x14ac:dyDescent="0.25">
      <c r="A92" s="38"/>
      <c r="B92" s="39"/>
      <c r="C92" s="40"/>
      <c r="D92" s="39"/>
      <c r="E92" s="39"/>
      <c r="F92" s="39"/>
      <c r="G92" s="40"/>
      <c r="H92" s="117"/>
      <c r="I92" s="140"/>
      <c r="J92" s="122"/>
      <c r="K92" s="41"/>
      <c r="L92" s="39"/>
      <c r="M92" s="39"/>
    </row>
    <row r="93" spans="1:13" hidden="1" x14ac:dyDescent="0.25">
      <c r="A93" s="25" t="s">
        <v>25</v>
      </c>
      <c r="I93" s="140"/>
    </row>
    <row r="94" spans="1:13" hidden="1" x14ac:dyDescent="0.25">
      <c r="A94" s="25"/>
      <c r="I94" s="140"/>
    </row>
    <row r="95" spans="1:13" x14ac:dyDescent="0.25">
      <c r="A95" s="30">
        <v>300</v>
      </c>
      <c r="B95" s="31" t="s">
        <v>29</v>
      </c>
      <c r="C95" s="43">
        <v>738.91</v>
      </c>
      <c r="D95" s="31"/>
      <c r="E95" s="31"/>
      <c r="F95" s="31"/>
      <c r="G95" s="32">
        <v>2181.23</v>
      </c>
      <c r="H95" s="120">
        <v>686.93</v>
      </c>
      <c r="I95" s="139">
        <f>H95/G95*100</f>
        <v>31.492781595705171</v>
      </c>
      <c r="J95" s="130"/>
      <c r="K95" s="43"/>
      <c r="L95" s="33"/>
      <c r="M95" s="33"/>
    </row>
    <row r="96" spans="1:13" x14ac:dyDescent="0.25">
      <c r="A96" s="34">
        <v>312</v>
      </c>
      <c r="B96" s="35" t="s">
        <v>30</v>
      </c>
      <c r="C96" s="65">
        <v>738.91</v>
      </c>
      <c r="D96" s="46"/>
      <c r="E96" s="46"/>
      <c r="F96" s="46"/>
      <c r="G96" s="71">
        <v>2181.23</v>
      </c>
      <c r="H96" s="115">
        <v>686.93</v>
      </c>
      <c r="I96" s="148">
        <f>H96/G96*100</f>
        <v>31.492781595705171</v>
      </c>
      <c r="J96" s="131"/>
      <c r="K96" s="43"/>
      <c r="L96" s="35"/>
      <c r="M96" s="35"/>
    </row>
    <row r="97" spans="1:13" hidden="1" x14ac:dyDescent="0.25">
      <c r="A97" s="34">
        <v>312001</v>
      </c>
      <c r="B97" s="35"/>
      <c r="C97" s="65"/>
      <c r="D97" s="46"/>
      <c r="E97" s="46"/>
      <c r="F97" s="46"/>
      <c r="G97" s="45"/>
      <c r="H97" s="115"/>
      <c r="I97" s="136"/>
      <c r="J97" s="127"/>
      <c r="K97" s="22"/>
      <c r="L97" s="35"/>
      <c r="M97" s="35"/>
    </row>
    <row r="98" spans="1:13" hidden="1" x14ac:dyDescent="0.25">
      <c r="A98" s="34">
        <v>312001</v>
      </c>
      <c r="B98" s="35"/>
      <c r="C98" s="65"/>
      <c r="D98" s="46"/>
      <c r="E98" s="46"/>
      <c r="F98" s="46"/>
      <c r="G98" s="45"/>
      <c r="H98" s="115"/>
      <c r="I98" s="136"/>
      <c r="J98" s="127"/>
      <c r="K98" s="72"/>
      <c r="L98" s="35"/>
      <c r="M98" s="35"/>
    </row>
    <row r="99" spans="1:13" hidden="1" x14ac:dyDescent="0.25">
      <c r="A99" s="35"/>
      <c r="B99" s="35"/>
      <c r="C99" s="36"/>
      <c r="D99" s="35"/>
      <c r="E99" s="35"/>
      <c r="F99" s="35"/>
      <c r="G99" s="36"/>
      <c r="H99" s="113"/>
      <c r="I99" s="136"/>
      <c r="J99" s="128"/>
      <c r="K99" s="37"/>
      <c r="L99" s="35"/>
      <c r="M99" s="35"/>
    </row>
    <row r="100" spans="1:13" hidden="1" x14ac:dyDescent="0.25">
      <c r="A100" s="35"/>
      <c r="B100" s="35"/>
      <c r="C100" s="36"/>
      <c r="D100" s="35"/>
      <c r="E100" s="35"/>
      <c r="F100" s="35"/>
      <c r="G100" s="36"/>
      <c r="H100" s="113"/>
      <c r="I100" s="136"/>
      <c r="J100" s="128"/>
      <c r="K100" s="37"/>
      <c r="L100" s="35"/>
      <c r="M100" s="35"/>
    </row>
    <row r="101" spans="1:13" hidden="1" x14ac:dyDescent="0.25">
      <c r="A101" s="34"/>
      <c r="B101" s="35"/>
      <c r="C101" s="36"/>
      <c r="D101" s="35"/>
      <c r="E101" s="35"/>
      <c r="F101" s="35"/>
      <c r="G101" s="36"/>
      <c r="H101" s="113"/>
      <c r="I101" s="136"/>
      <c r="J101" s="122"/>
      <c r="K101" s="41"/>
      <c r="L101" s="39"/>
      <c r="M101" s="39"/>
    </row>
    <row r="102" spans="1:13" hidden="1" x14ac:dyDescent="0.25">
      <c r="A102" s="68"/>
      <c r="B102" s="68"/>
      <c r="C102" s="69"/>
      <c r="D102" s="68"/>
      <c r="E102" s="68"/>
      <c r="F102" s="68"/>
      <c r="G102" s="69"/>
      <c r="H102" s="118"/>
      <c r="I102" s="137"/>
      <c r="J102" s="123"/>
      <c r="K102" s="12"/>
      <c r="L102" s="8"/>
      <c r="M102" s="13"/>
    </row>
    <row r="103" spans="1:13" hidden="1" x14ac:dyDescent="0.25">
      <c r="A103" s="31"/>
      <c r="B103" s="31"/>
      <c r="C103" s="32"/>
      <c r="D103" s="31"/>
      <c r="E103" s="31"/>
      <c r="F103" s="31"/>
      <c r="G103" s="32"/>
      <c r="H103" s="112"/>
      <c r="I103" s="137"/>
      <c r="J103" s="123"/>
      <c r="K103" s="12"/>
      <c r="L103" s="13"/>
      <c r="M103" s="13"/>
    </row>
    <row r="104" spans="1:13" hidden="1" x14ac:dyDescent="0.25">
      <c r="A104" s="34"/>
      <c r="B104" s="35"/>
      <c r="C104" s="36"/>
      <c r="D104" s="35"/>
      <c r="E104" s="35"/>
      <c r="F104" s="35"/>
      <c r="G104" s="36"/>
      <c r="H104" s="113"/>
      <c r="I104" s="136"/>
      <c r="J104" s="135"/>
      <c r="K104" s="22"/>
      <c r="L104" s="33"/>
      <c r="M104" s="33"/>
    </row>
    <row r="105" spans="1:13" hidden="1" x14ac:dyDescent="0.25">
      <c r="A105" s="63"/>
      <c r="B105" s="35"/>
      <c r="C105" s="36"/>
      <c r="D105" s="35"/>
      <c r="E105" s="35"/>
      <c r="F105" s="35"/>
      <c r="G105" s="36"/>
      <c r="H105" s="113"/>
      <c r="I105" s="136"/>
      <c r="J105" s="128"/>
      <c r="K105" s="37"/>
      <c r="L105" s="35"/>
      <c r="M105" s="35"/>
    </row>
    <row r="106" spans="1:13" hidden="1" x14ac:dyDescent="0.25">
      <c r="A106" s="34"/>
      <c r="B106" s="35"/>
      <c r="C106" s="36"/>
      <c r="D106" s="35"/>
      <c r="E106" s="35"/>
      <c r="F106" s="35"/>
      <c r="G106" s="36"/>
      <c r="H106" s="113"/>
      <c r="I106" s="136"/>
      <c r="J106" s="128"/>
      <c r="K106" s="37"/>
      <c r="L106" s="35"/>
      <c r="M106" s="35"/>
    </row>
    <row r="107" spans="1:13" hidden="1" x14ac:dyDescent="0.25">
      <c r="A107" s="34"/>
      <c r="B107" s="35"/>
      <c r="C107" s="36"/>
      <c r="D107" s="35"/>
      <c r="E107" s="35"/>
      <c r="F107" s="35"/>
      <c r="G107" s="36"/>
      <c r="H107" s="113"/>
      <c r="I107" s="136"/>
      <c r="J107" s="128"/>
      <c r="K107" s="37"/>
      <c r="L107" s="35"/>
      <c r="M107" s="35"/>
    </row>
    <row r="108" spans="1:13" hidden="1" x14ac:dyDescent="0.25">
      <c r="A108" s="34"/>
      <c r="B108" s="35"/>
      <c r="C108" s="36"/>
      <c r="D108" s="35"/>
      <c r="E108" s="35"/>
      <c r="F108" s="35"/>
      <c r="G108" s="36"/>
      <c r="H108" s="113"/>
      <c r="I108" s="136"/>
      <c r="J108" s="128"/>
      <c r="K108" s="37"/>
      <c r="L108" s="35"/>
      <c r="M108" s="35"/>
    </row>
    <row r="109" spans="1:13" hidden="1" x14ac:dyDescent="0.25">
      <c r="A109" s="34"/>
      <c r="B109" s="35"/>
      <c r="C109" s="36"/>
      <c r="D109" s="35"/>
      <c r="E109" s="35"/>
      <c r="F109" s="35"/>
      <c r="G109" s="36"/>
      <c r="H109" s="113"/>
      <c r="I109" s="136"/>
      <c r="J109" s="128"/>
      <c r="K109" s="37"/>
      <c r="L109" s="35"/>
      <c r="M109" s="35"/>
    </row>
    <row r="110" spans="1:13" hidden="1" x14ac:dyDescent="0.25">
      <c r="A110" s="34"/>
      <c r="B110" s="35"/>
      <c r="C110" s="36"/>
      <c r="D110" s="35"/>
      <c r="E110" s="35"/>
      <c r="F110" s="35"/>
      <c r="G110" s="36"/>
      <c r="H110" s="113"/>
      <c r="I110" s="136"/>
      <c r="J110" s="128"/>
      <c r="K110" s="37"/>
      <c r="L110" s="35"/>
      <c r="M110" s="35"/>
    </row>
    <row r="111" spans="1:13" hidden="1" x14ac:dyDescent="0.25">
      <c r="A111" s="34"/>
      <c r="B111" s="35"/>
      <c r="C111" s="36"/>
      <c r="D111" s="35"/>
      <c r="E111" s="35"/>
      <c r="F111" s="35"/>
      <c r="G111" s="36"/>
      <c r="H111" s="113"/>
      <c r="I111" s="136"/>
      <c r="J111" s="128"/>
      <c r="K111" s="37"/>
      <c r="L111" s="35"/>
      <c r="M111" s="35"/>
    </row>
    <row r="112" spans="1:13" hidden="1" x14ac:dyDescent="0.25">
      <c r="A112" s="34"/>
      <c r="B112" s="35"/>
      <c r="C112" s="36"/>
      <c r="D112" s="35"/>
      <c r="E112" s="35"/>
      <c r="F112" s="35"/>
      <c r="G112" s="36"/>
      <c r="H112" s="113"/>
      <c r="I112" s="136"/>
      <c r="J112" s="128"/>
      <c r="K112" s="22"/>
      <c r="L112" s="35"/>
      <c r="M112" s="35"/>
    </row>
    <row r="113" spans="1:13" hidden="1" x14ac:dyDescent="0.25">
      <c r="A113" s="34"/>
      <c r="B113" s="35"/>
      <c r="C113" s="36"/>
      <c r="D113" s="35"/>
      <c r="E113" s="35"/>
      <c r="F113" s="35"/>
      <c r="G113" s="36"/>
      <c r="H113" s="113"/>
      <c r="I113" s="136"/>
      <c r="J113" s="128"/>
      <c r="K113" s="22"/>
      <c r="L113" s="35"/>
      <c r="M113" s="35"/>
    </row>
    <row r="114" spans="1:13" hidden="1" x14ac:dyDescent="0.25">
      <c r="A114" s="34"/>
      <c r="B114" s="35"/>
      <c r="C114" s="36"/>
      <c r="D114" s="35"/>
      <c r="E114" s="35"/>
      <c r="F114" s="35"/>
      <c r="G114" s="36"/>
      <c r="H114" s="113"/>
      <c r="I114" s="136"/>
      <c r="J114" s="128"/>
      <c r="K114" s="22"/>
      <c r="L114" s="35"/>
      <c r="M114" s="35"/>
    </row>
    <row r="115" spans="1:13" hidden="1" x14ac:dyDescent="0.25">
      <c r="A115" s="34"/>
      <c r="B115" s="35"/>
      <c r="C115" s="36"/>
      <c r="D115" s="35"/>
      <c r="E115" s="35"/>
      <c r="F115" s="35"/>
      <c r="G115" s="36"/>
      <c r="H115" s="113"/>
      <c r="I115" s="136"/>
      <c r="J115" s="128"/>
      <c r="K115" s="22"/>
      <c r="L115" s="35"/>
      <c r="M115" s="35"/>
    </row>
    <row r="116" spans="1:13" hidden="1" x14ac:dyDescent="0.25">
      <c r="A116" s="34"/>
      <c r="B116" s="35"/>
      <c r="C116" s="36"/>
      <c r="D116" s="35"/>
      <c r="E116" s="35"/>
      <c r="F116" s="35"/>
      <c r="G116" s="36"/>
      <c r="H116" s="113"/>
      <c r="I116" s="136"/>
      <c r="J116" s="128"/>
      <c r="K116" s="22"/>
      <c r="L116" s="35"/>
      <c r="M116" s="35"/>
    </row>
    <row r="117" spans="1:13" hidden="1" x14ac:dyDescent="0.25">
      <c r="A117" s="34"/>
      <c r="B117" s="35"/>
      <c r="C117" s="36"/>
      <c r="D117" s="35"/>
      <c r="E117" s="35"/>
      <c r="F117" s="35"/>
      <c r="G117" s="36"/>
      <c r="H117" s="113"/>
      <c r="I117" s="136"/>
      <c r="J117" s="128"/>
      <c r="K117" s="22"/>
      <c r="L117" s="35"/>
      <c r="M117" s="35"/>
    </row>
    <row r="118" spans="1:13" hidden="1" x14ac:dyDescent="0.25">
      <c r="A118" s="34"/>
      <c r="B118" s="35"/>
      <c r="C118" s="36"/>
      <c r="D118" s="35"/>
      <c r="E118" s="35"/>
      <c r="F118" s="35"/>
      <c r="G118" s="36"/>
      <c r="H118" s="113"/>
      <c r="I118" s="136"/>
      <c r="J118" s="128"/>
      <c r="K118" s="22"/>
      <c r="L118" s="35"/>
      <c r="M118" s="35"/>
    </row>
    <row r="119" spans="1:13" hidden="1" x14ac:dyDescent="0.25">
      <c r="A119" s="34"/>
      <c r="B119" s="35"/>
      <c r="C119" s="36"/>
      <c r="D119" s="35"/>
      <c r="E119" s="35"/>
      <c r="F119" s="35"/>
      <c r="G119" s="36"/>
      <c r="H119" s="113"/>
      <c r="I119" s="136"/>
      <c r="J119" s="128"/>
      <c r="K119" s="37"/>
      <c r="L119" s="35"/>
      <c r="M119" s="35"/>
    </row>
    <row r="120" spans="1:13" hidden="1" x14ac:dyDescent="0.25">
      <c r="A120" s="34"/>
      <c r="B120" s="35"/>
      <c r="C120" s="36"/>
      <c r="D120" s="35"/>
      <c r="E120" s="35"/>
      <c r="F120" s="35"/>
      <c r="G120" s="60"/>
      <c r="H120" s="113"/>
      <c r="I120" s="136"/>
      <c r="J120" s="128"/>
      <c r="K120" s="37"/>
      <c r="L120" s="35"/>
      <c r="M120" s="35"/>
    </row>
    <row r="121" spans="1:13" hidden="1" x14ac:dyDescent="0.25">
      <c r="A121" s="73"/>
      <c r="B121" s="35"/>
      <c r="C121" s="36"/>
      <c r="D121" s="35"/>
      <c r="E121" s="35"/>
      <c r="F121" s="35"/>
      <c r="G121" s="36"/>
      <c r="H121" s="113"/>
      <c r="I121" s="136"/>
      <c r="J121" s="128"/>
      <c r="K121" s="37"/>
      <c r="L121" s="35"/>
      <c r="M121" s="35"/>
    </row>
    <row r="122" spans="1:13" hidden="1" x14ac:dyDescent="0.25">
      <c r="A122" s="34"/>
      <c r="B122" s="35"/>
      <c r="C122" s="36"/>
      <c r="D122" s="35"/>
      <c r="E122" s="35"/>
      <c r="F122" s="35"/>
      <c r="G122" s="36"/>
      <c r="H122" s="113"/>
      <c r="I122" s="136"/>
      <c r="J122" s="128"/>
      <c r="K122" s="37"/>
      <c r="L122" s="35"/>
      <c r="M122" s="35"/>
    </row>
    <row r="123" spans="1:13" hidden="1" x14ac:dyDescent="0.25">
      <c r="A123" s="34"/>
      <c r="B123" s="35"/>
      <c r="C123" s="36"/>
      <c r="D123" s="35"/>
      <c r="E123" s="35"/>
      <c r="F123" s="35"/>
      <c r="G123" s="36"/>
      <c r="H123" s="113"/>
      <c r="I123" s="136"/>
      <c r="J123" s="128"/>
      <c r="K123" s="37"/>
      <c r="L123" s="35"/>
      <c r="M123" s="35"/>
    </row>
    <row r="124" spans="1:13" hidden="1" x14ac:dyDescent="0.25">
      <c r="A124" s="63"/>
      <c r="B124" s="35"/>
      <c r="C124" s="36"/>
      <c r="D124" s="35"/>
      <c r="E124" s="35"/>
      <c r="F124" s="35"/>
      <c r="G124" s="36"/>
      <c r="H124" s="113"/>
      <c r="I124" s="136"/>
      <c r="J124" s="128"/>
      <c r="K124" s="37"/>
      <c r="L124" s="35"/>
      <c r="M124" s="35"/>
    </row>
    <row r="125" spans="1:13" hidden="1" x14ac:dyDescent="0.25">
      <c r="A125" s="38"/>
      <c r="B125" s="39"/>
      <c r="C125" s="40"/>
      <c r="D125" s="39"/>
      <c r="E125" s="39"/>
      <c r="F125" s="39"/>
      <c r="G125" s="40"/>
      <c r="H125" s="117"/>
      <c r="I125" s="136"/>
      <c r="J125" s="122"/>
      <c r="K125" s="41"/>
      <c r="L125" s="39"/>
      <c r="M125" s="39"/>
    </row>
    <row r="126" spans="1:13" hidden="1" x14ac:dyDescent="0.25">
      <c r="A126" s="8"/>
      <c r="B126" s="8"/>
      <c r="C126" s="9"/>
      <c r="D126" s="8"/>
      <c r="E126" s="8"/>
      <c r="F126" s="8"/>
      <c r="G126" s="9"/>
      <c r="H126" s="114"/>
      <c r="I126" s="137"/>
      <c r="J126" s="123"/>
      <c r="K126" s="12"/>
      <c r="L126" s="8"/>
    </row>
    <row r="127" spans="1:13" hidden="1" x14ac:dyDescent="0.25">
      <c r="A127" s="8"/>
      <c r="B127" s="8"/>
      <c r="C127" s="9"/>
      <c r="D127" s="8"/>
      <c r="E127" s="14"/>
      <c r="F127" s="14"/>
      <c r="G127" s="9"/>
      <c r="H127" s="114"/>
      <c r="I127" s="138"/>
      <c r="J127" s="124"/>
      <c r="K127" s="17"/>
      <c r="L127" s="13"/>
    </row>
    <row r="128" spans="1:13" hidden="1" x14ac:dyDescent="0.25">
      <c r="A128" s="19"/>
      <c r="B128" s="8" t="s">
        <v>31</v>
      </c>
      <c r="C128" s="23"/>
      <c r="D128" s="13"/>
      <c r="E128" s="13"/>
      <c r="F128" s="13"/>
      <c r="G128" s="23"/>
      <c r="H128" s="119"/>
      <c r="I128" s="136"/>
      <c r="J128" s="123"/>
      <c r="K128" s="22"/>
      <c r="L128" s="13"/>
      <c r="M128" s="13"/>
    </row>
    <row r="129" spans="1:13" hidden="1" x14ac:dyDescent="0.25">
      <c r="I129" s="136"/>
    </row>
    <row r="130" spans="1:13" hidden="1" x14ac:dyDescent="0.25">
      <c r="I130" s="136"/>
    </row>
    <row r="131" spans="1:13" x14ac:dyDescent="0.25">
      <c r="I131" s="136"/>
    </row>
    <row r="132" spans="1:13" ht="22.5" customHeight="1" x14ac:dyDescent="0.25">
      <c r="A132" s="13"/>
      <c r="B132" s="74" t="s">
        <v>32</v>
      </c>
      <c r="C132" s="21">
        <f>C12+C47+C52+C76+C83+C95</f>
        <v>2058.98</v>
      </c>
      <c r="D132" s="74"/>
      <c r="E132" s="74"/>
      <c r="F132" s="74"/>
      <c r="G132" s="21">
        <f>G12+G47+G52+G76+G83+G95</f>
        <v>7239.6399999999994</v>
      </c>
      <c r="H132" s="110">
        <f>H12+H47+H52+H76+H83+H95</f>
        <v>1938.2600000000002</v>
      </c>
      <c r="I132" s="147">
        <f>H132/G132*100</f>
        <v>26.772878209413729</v>
      </c>
      <c r="J132" s="111"/>
      <c r="K132" s="21"/>
      <c r="L132" s="13"/>
      <c r="M132" s="13"/>
    </row>
    <row r="133" spans="1:13" hidden="1" x14ac:dyDescent="0.25">
      <c r="A133" s="1"/>
      <c r="B133" s="1"/>
      <c r="C133" s="2"/>
      <c r="D133" s="1"/>
      <c r="E133" s="1"/>
      <c r="F133" s="1"/>
      <c r="G133" s="2"/>
      <c r="H133" s="2"/>
      <c r="I133" s="143"/>
    </row>
    <row r="134" spans="1:13" hidden="1" x14ac:dyDescent="0.25">
      <c r="A134" s="1"/>
      <c r="B134" s="1"/>
      <c r="C134" s="2"/>
      <c r="D134" s="1"/>
      <c r="E134" s="1"/>
      <c r="F134" s="1"/>
      <c r="G134" s="2"/>
      <c r="H134" s="2"/>
      <c r="I134" s="143"/>
    </row>
    <row r="135" spans="1:13" hidden="1" x14ac:dyDescent="0.25">
      <c r="A135" s="1"/>
      <c r="B135" s="1"/>
      <c r="C135" s="2"/>
      <c r="D135" s="1"/>
      <c r="E135" s="1"/>
      <c r="F135" s="1"/>
      <c r="G135" s="2"/>
      <c r="H135" s="2"/>
      <c r="I135" s="143"/>
    </row>
    <row r="136" spans="1:13" hidden="1" x14ac:dyDescent="0.25">
      <c r="A136" s="1"/>
      <c r="B136" s="1"/>
      <c r="C136" s="2"/>
      <c r="D136" s="1"/>
      <c r="E136" s="1"/>
      <c r="F136" s="1"/>
      <c r="G136" s="2"/>
      <c r="H136" s="2"/>
      <c r="I136" s="143"/>
    </row>
    <row r="137" spans="1:13" hidden="1" x14ac:dyDescent="0.25">
      <c r="A137" s="8" t="s">
        <v>3</v>
      </c>
      <c r="B137" s="8" t="s">
        <v>4</v>
      </c>
      <c r="C137" s="9"/>
      <c r="D137" s="8"/>
      <c r="E137" s="8"/>
      <c r="F137" s="8"/>
      <c r="G137" s="9"/>
      <c r="H137" s="114"/>
      <c r="I137" s="141"/>
      <c r="J137" s="123"/>
      <c r="K137" s="12"/>
      <c r="L137" s="8"/>
    </row>
    <row r="138" spans="1:13" hidden="1" x14ac:dyDescent="0.25">
      <c r="A138" s="8" t="s">
        <v>11</v>
      </c>
      <c r="B138" s="8"/>
      <c r="C138" s="9"/>
      <c r="D138" s="8"/>
      <c r="E138" s="14"/>
      <c r="F138" s="14"/>
      <c r="G138" s="9"/>
      <c r="H138" s="114"/>
      <c r="I138" s="142"/>
      <c r="J138" s="124"/>
      <c r="K138" s="17"/>
      <c r="L138" s="13"/>
    </row>
    <row r="139" spans="1:13" hidden="1" x14ac:dyDescent="0.25">
      <c r="A139" s="31"/>
      <c r="B139" s="31"/>
      <c r="C139" s="32"/>
      <c r="D139" s="31"/>
      <c r="E139" s="64"/>
      <c r="F139" s="64"/>
      <c r="G139" s="32"/>
      <c r="H139" s="112"/>
      <c r="I139" s="142"/>
      <c r="J139" s="125"/>
      <c r="K139" s="66"/>
      <c r="L139" s="33"/>
    </row>
    <row r="140" spans="1:13" hidden="1" x14ac:dyDescent="0.25">
      <c r="A140" s="8"/>
      <c r="B140" s="8"/>
      <c r="C140" s="9"/>
      <c r="D140" s="8"/>
      <c r="E140" s="8"/>
      <c r="F140" s="8"/>
      <c r="G140" s="9"/>
      <c r="H140" s="114"/>
      <c r="I140" s="141"/>
      <c r="J140" s="125"/>
      <c r="K140" s="66"/>
      <c r="L140" s="33"/>
    </row>
    <row r="141" spans="1:13" hidden="1" x14ac:dyDescent="0.25">
      <c r="A141" s="8"/>
      <c r="B141" s="8"/>
      <c r="C141" s="9"/>
      <c r="D141" s="8"/>
      <c r="E141" s="14"/>
      <c r="F141" s="14"/>
      <c r="G141" s="9"/>
      <c r="H141" s="114"/>
      <c r="I141" s="142"/>
      <c r="J141" s="125"/>
      <c r="K141" s="66"/>
      <c r="L141" s="33"/>
    </row>
    <row r="142" spans="1:13" x14ac:dyDescent="0.25">
      <c r="A142" s="30">
        <v>230</v>
      </c>
      <c r="B142" s="75" t="s">
        <v>33</v>
      </c>
      <c r="C142" s="32"/>
      <c r="D142" s="31"/>
      <c r="E142" s="31"/>
      <c r="F142" s="31"/>
      <c r="G142" s="32"/>
      <c r="H142" s="112"/>
      <c r="I142" s="140"/>
      <c r="J142" s="130"/>
      <c r="K142" s="22"/>
      <c r="L142" s="33"/>
      <c r="M142" s="33"/>
    </row>
    <row r="143" spans="1:13" hidden="1" x14ac:dyDescent="0.25">
      <c r="A143" s="35"/>
      <c r="B143" s="35"/>
      <c r="C143" s="36"/>
      <c r="D143" s="35"/>
      <c r="E143" s="35"/>
      <c r="F143" s="35"/>
      <c r="G143" s="36"/>
      <c r="H143" s="113"/>
      <c r="I143" s="140"/>
      <c r="J143" s="128"/>
      <c r="K143" s="37"/>
      <c r="L143" s="35"/>
      <c r="M143" s="35"/>
    </row>
    <row r="144" spans="1:13" x14ac:dyDescent="0.25">
      <c r="A144" s="35">
        <v>231</v>
      </c>
      <c r="B144" s="35" t="s">
        <v>34</v>
      </c>
      <c r="C144" s="36">
        <v>0</v>
      </c>
      <c r="D144" s="35"/>
      <c r="E144" s="35"/>
      <c r="F144" s="35"/>
      <c r="G144" s="36">
        <v>0</v>
      </c>
      <c r="H144" s="113">
        <v>176.11</v>
      </c>
      <c r="I144" s="139">
        <v>0</v>
      </c>
      <c r="J144" s="128"/>
      <c r="K144" s="37"/>
      <c r="L144" s="35"/>
      <c r="M144" s="35"/>
    </row>
    <row r="145" spans="1:13" x14ac:dyDescent="0.25">
      <c r="A145" s="34">
        <v>233</v>
      </c>
      <c r="B145" s="35" t="s">
        <v>35</v>
      </c>
      <c r="C145" s="36">
        <v>0</v>
      </c>
      <c r="D145" s="35"/>
      <c r="E145" s="35"/>
      <c r="F145" s="35"/>
      <c r="G145" s="36">
        <v>5</v>
      </c>
      <c r="H145" s="113">
        <v>1.96</v>
      </c>
      <c r="I145" s="139">
        <f>H145/G145*100</f>
        <v>39.200000000000003</v>
      </c>
      <c r="J145" s="128"/>
      <c r="K145" s="76"/>
      <c r="L145" s="35"/>
      <c r="M145" s="35"/>
    </row>
    <row r="146" spans="1:13" hidden="1" x14ac:dyDescent="0.25">
      <c r="A146" s="35"/>
      <c r="B146" s="35"/>
      <c r="C146" s="36"/>
      <c r="D146" s="35"/>
      <c r="E146" s="35"/>
      <c r="F146" s="35"/>
      <c r="G146" s="36"/>
      <c r="H146" s="113"/>
      <c r="I146" s="140"/>
      <c r="J146" s="128"/>
      <c r="K146" s="37"/>
      <c r="L146" s="35"/>
      <c r="M146" s="35"/>
    </row>
    <row r="147" spans="1:13" hidden="1" x14ac:dyDescent="0.25">
      <c r="A147" s="8"/>
      <c r="B147" s="8"/>
      <c r="C147" s="9"/>
      <c r="D147" s="8"/>
      <c r="E147" s="8"/>
      <c r="F147" s="8"/>
      <c r="G147" s="9"/>
      <c r="H147" s="114"/>
      <c r="I147" s="141"/>
      <c r="J147" s="128"/>
      <c r="K147" s="37"/>
      <c r="L147" s="35"/>
      <c r="M147" s="35"/>
    </row>
    <row r="148" spans="1:13" hidden="1" x14ac:dyDescent="0.25">
      <c r="A148" s="8"/>
      <c r="B148" s="8"/>
      <c r="C148" s="9"/>
      <c r="D148" s="8"/>
      <c r="E148" s="14"/>
      <c r="F148" s="14"/>
      <c r="G148" s="9"/>
      <c r="H148" s="114"/>
      <c r="I148" s="142"/>
      <c r="J148" s="128"/>
      <c r="K148" s="37"/>
      <c r="L148" s="35"/>
      <c r="M148" s="35"/>
    </row>
    <row r="149" spans="1:13" x14ac:dyDescent="0.25">
      <c r="A149" s="77">
        <v>322</v>
      </c>
      <c r="B149" s="77" t="s">
        <v>36</v>
      </c>
      <c r="C149" s="149">
        <v>0</v>
      </c>
      <c r="D149" s="150"/>
      <c r="E149" s="151"/>
      <c r="F149" s="151"/>
      <c r="G149" s="152">
        <v>0</v>
      </c>
      <c r="H149" s="153">
        <v>10</v>
      </c>
      <c r="I149" s="148">
        <v>0</v>
      </c>
    </row>
    <row r="150" spans="1:13" x14ac:dyDescent="0.25">
      <c r="A150" s="38"/>
      <c r="B150" s="39"/>
      <c r="I150" s="136"/>
      <c r="K150" s="79"/>
    </row>
    <row r="151" spans="1:13" x14ac:dyDescent="0.25">
      <c r="A151" s="13"/>
      <c r="B151" s="74" t="s">
        <v>37</v>
      </c>
      <c r="C151" s="78">
        <v>0</v>
      </c>
      <c r="D151" s="80"/>
      <c r="E151" s="80"/>
      <c r="F151" s="80"/>
      <c r="G151" s="78">
        <v>5</v>
      </c>
      <c r="H151" s="78">
        <v>188.07</v>
      </c>
      <c r="I151" s="154">
        <f>H151/G151*100</f>
        <v>3761.3999999999996</v>
      </c>
      <c r="J151" s="81"/>
      <c r="K151" s="82"/>
      <c r="L151" s="80"/>
    </row>
    <row r="152" spans="1:13" hidden="1" x14ac:dyDescent="0.25">
      <c r="A152" s="8"/>
      <c r="B152" s="8"/>
      <c r="C152" s="69"/>
      <c r="D152" s="68"/>
      <c r="E152" s="68"/>
      <c r="F152" s="68"/>
      <c r="G152" s="69"/>
      <c r="H152" s="118"/>
      <c r="I152" s="141"/>
    </row>
    <row r="153" spans="1:13" hidden="1" x14ac:dyDescent="0.25">
      <c r="A153" s="8"/>
      <c r="B153" s="8"/>
      <c r="C153" s="9"/>
      <c r="D153" s="8"/>
      <c r="E153" s="14"/>
      <c r="F153" s="14"/>
      <c r="G153" s="9"/>
      <c r="H153" s="114"/>
      <c r="I153" s="142"/>
    </row>
    <row r="154" spans="1:13" hidden="1" x14ac:dyDescent="0.25">
      <c r="A154" s="8"/>
      <c r="B154" s="8"/>
      <c r="C154" s="9"/>
      <c r="D154" s="8"/>
      <c r="E154" s="14"/>
      <c r="F154" s="14"/>
      <c r="G154" s="9"/>
      <c r="H154" s="114"/>
      <c r="I154" s="142"/>
    </row>
    <row r="155" spans="1:13" hidden="1" x14ac:dyDescent="0.25">
      <c r="A155" s="13"/>
      <c r="B155" s="74"/>
      <c r="C155" s="9"/>
      <c r="D155" s="8"/>
      <c r="E155" s="8"/>
      <c r="F155" s="8"/>
      <c r="G155" s="9"/>
      <c r="H155" s="114"/>
      <c r="I155" s="140"/>
      <c r="J155" s="123"/>
      <c r="K155" s="22"/>
      <c r="L155" s="13"/>
      <c r="M155" s="13"/>
    </row>
    <row r="156" spans="1:13" hidden="1" x14ac:dyDescent="0.25">
      <c r="B156" s="83"/>
      <c r="C156" s="50"/>
      <c r="D156" s="49"/>
      <c r="E156" s="49"/>
      <c r="F156" s="49"/>
      <c r="G156" s="50"/>
      <c r="H156" s="50"/>
      <c r="I156" s="140"/>
      <c r="J156" s="84"/>
      <c r="K156" s="85"/>
    </row>
    <row r="157" spans="1:13" hidden="1" x14ac:dyDescent="0.25">
      <c r="I157" s="140"/>
    </row>
    <row r="158" spans="1:13" hidden="1" x14ac:dyDescent="0.25">
      <c r="A158" s="8"/>
      <c r="B158" s="8"/>
      <c r="C158" s="9"/>
      <c r="D158" s="8"/>
      <c r="E158" s="8"/>
      <c r="F158" s="8"/>
      <c r="G158" s="9"/>
      <c r="H158" s="114"/>
      <c r="I158" s="141"/>
    </row>
    <row r="159" spans="1:13" hidden="1" x14ac:dyDescent="0.25">
      <c r="A159" s="8"/>
      <c r="B159" s="8"/>
      <c r="C159" s="9"/>
      <c r="D159" s="8"/>
      <c r="E159" s="14"/>
      <c r="F159" s="14"/>
      <c r="G159" s="9"/>
      <c r="H159" s="114"/>
      <c r="I159" s="142"/>
    </row>
    <row r="160" spans="1:13" x14ac:dyDescent="0.25">
      <c r="A160" s="33"/>
      <c r="B160" s="75" t="s">
        <v>38</v>
      </c>
      <c r="C160" s="86"/>
      <c r="D160" s="31"/>
      <c r="E160" s="33"/>
      <c r="F160" s="33"/>
      <c r="G160" s="86"/>
      <c r="H160" s="133"/>
      <c r="I160" s="140"/>
      <c r="J160" s="135"/>
      <c r="K160" s="76"/>
      <c r="L160" s="33"/>
      <c r="M160" s="33"/>
    </row>
    <row r="161" spans="1:13" x14ac:dyDescent="0.25">
      <c r="A161" s="34">
        <v>453</v>
      </c>
      <c r="B161" s="35" t="s">
        <v>39</v>
      </c>
      <c r="C161" s="36">
        <v>134.30000000000001</v>
      </c>
      <c r="D161" s="35"/>
      <c r="E161" s="35"/>
      <c r="F161" s="35"/>
      <c r="G161" s="60">
        <v>0</v>
      </c>
      <c r="H161" s="113">
        <v>171.5</v>
      </c>
      <c r="I161" s="139">
        <v>0</v>
      </c>
      <c r="J161" s="128"/>
      <c r="K161" s="22"/>
      <c r="L161" s="35"/>
      <c r="M161" s="35"/>
    </row>
    <row r="162" spans="1:13" x14ac:dyDescent="0.25">
      <c r="A162" s="63">
        <v>454</v>
      </c>
      <c r="B162" s="35" t="s">
        <v>40</v>
      </c>
      <c r="C162" s="36"/>
      <c r="D162" s="35"/>
      <c r="E162" s="35"/>
      <c r="F162" s="35"/>
      <c r="G162" s="36">
        <v>0</v>
      </c>
      <c r="H162" s="113">
        <v>0</v>
      </c>
      <c r="I162" s="140"/>
      <c r="J162" s="128"/>
      <c r="K162" s="76"/>
      <c r="L162" s="35"/>
      <c r="M162" s="35"/>
    </row>
    <row r="163" spans="1:13" x14ac:dyDescent="0.25">
      <c r="A163" s="63">
        <v>513</v>
      </c>
      <c r="B163" s="35" t="s">
        <v>41</v>
      </c>
      <c r="C163" s="36">
        <v>51.99</v>
      </c>
      <c r="D163" s="35"/>
      <c r="E163" s="35"/>
      <c r="F163" s="35"/>
      <c r="G163" s="36">
        <v>0</v>
      </c>
      <c r="H163" s="113">
        <v>0</v>
      </c>
      <c r="I163" s="140"/>
      <c r="J163" s="128"/>
      <c r="K163" s="37"/>
      <c r="L163" s="35"/>
      <c r="M163" s="35"/>
    </row>
    <row r="164" spans="1:13" ht="16.5" thickBot="1" x14ac:dyDescent="0.3">
      <c r="A164" s="38">
        <v>456</v>
      </c>
      <c r="B164" s="39" t="s">
        <v>42</v>
      </c>
      <c r="C164" s="40"/>
      <c r="D164" s="39"/>
      <c r="E164" s="39"/>
      <c r="F164" s="39"/>
      <c r="G164" s="40">
        <v>0</v>
      </c>
      <c r="H164" s="117">
        <v>3.3</v>
      </c>
      <c r="I164" s="145">
        <v>0</v>
      </c>
      <c r="J164" s="42"/>
      <c r="K164" s="41"/>
      <c r="L164" s="39"/>
      <c r="M164" s="39"/>
    </row>
    <row r="165" spans="1:13" ht="16.5" thickBot="1" x14ac:dyDescent="0.3">
      <c r="A165" s="13"/>
      <c r="B165" s="74" t="s">
        <v>43</v>
      </c>
      <c r="C165" s="21">
        <v>186.29</v>
      </c>
      <c r="D165" s="8"/>
      <c r="E165" s="8"/>
      <c r="F165" s="8"/>
      <c r="G165" s="21">
        <v>0</v>
      </c>
      <c r="H165" s="110">
        <v>174.8</v>
      </c>
      <c r="I165" s="146">
        <v>0</v>
      </c>
      <c r="J165" s="111"/>
      <c r="K165" s="21"/>
      <c r="L165" s="13"/>
      <c r="M165" s="13"/>
    </row>
    <row r="166" spans="1:13" ht="19.5" thickBot="1" x14ac:dyDescent="0.35">
      <c r="A166" s="13"/>
      <c r="B166" s="87" t="s">
        <v>44</v>
      </c>
      <c r="C166" s="88">
        <f>C132+C151+C165</f>
        <v>2245.27</v>
      </c>
      <c r="D166" s="87"/>
      <c r="E166" s="87"/>
      <c r="F166" s="87"/>
      <c r="G166" s="88">
        <f>G132+G151+G165</f>
        <v>7244.6399999999994</v>
      </c>
      <c r="H166" s="144">
        <f>H132+H151+H165</f>
        <v>2301.1300000000006</v>
      </c>
      <c r="I166" s="145">
        <f>H166/G166*100</f>
        <v>31.763207005455079</v>
      </c>
      <c r="J166" s="89"/>
      <c r="K166" s="88"/>
      <c r="L166" s="13"/>
      <c r="M166" s="13"/>
    </row>
    <row r="167" spans="1:13" hidden="1" x14ac:dyDescent="0.25"/>
    <row r="168" spans="1:13" x14ac:dyDescent="0.25">
      <c r="A168" s="102">
        <v>223</v>
      </c>
      <c r="B168" s="104" t="s">
        <v>45</v>
      </c>
      <c r="C168" s="106">
        <v>182.4</v>
      </c>
      <c r="D168" s="90"/>
      <c r="E168" s="92"/>
      <c r="F168" s="92"/>
      <c r="G168" s="108">
        <v>729.32</v>
      </c>
      <c r="H168" s="91">
        <v>92.31</v>
      </c>
      <c r="I168" s="93">
        <f>H168/G168*100</f>
        <v>12.656995557505621</v>
      </c>
      <c r="J168" s="94"/>
      <c r="K168" s="95"/>
      <c r="L168" s="96"/>
    </row>
    <row r="169" spans="1:13" ht="19.5" thickBot="1" x14ac:dyDescent="0.35">
      <c r="A169" s="103"/>
      <c r="B169" s="105" t="s">
        <v>46</v>
      </c>
      <c r="C169" s="107">
        <v>2428.67</v>
      </c>
      <c r="D169" s="97"/>
      <c r="E169" s="99"/>
      <c r="F169" s="99"/>
      <c r="G169" s="109">
        <v>7973.96</v>
      </c>
      <c r="H169" s="98">
        <f>H166+H168</f>
        <v>2393.4400000000005</v>
      </c>
      <c r="I169" s="100">
        <f>H169/G169*100</f>
        <v>30.015701107103627</v>
      </c>
      <c r="J169" s="99"/>
      <c r="K169" s="98"/>
      <c r="L169" s="101"/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2021-06-02T06:23:32Z</cp:lastPrinted>
  <dcterms:created xsi:type="dcterms:W3CDTF">2019-08-05T06:05:39Z</dcterms:created>
  <dcterms:modified xsi:type="dcterms:W3CDTF">2021-06-02T06:23:49Z</dcterms:modified>
</cp:coreProperties>
</file>